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10" windowWidth="24615" windowHeight="13740"/>
  </bookViews>
  <sheets>
    <sheet name="GSS" sheetId="1" r:id="rId1"/>
    <sheet name="Class_O1" sheetId="2" r:id="rId2"/>
    <sheet name="Class_P1_DIR" sheetId="3" r:id="rId3"/>
    <sheet name="Class_P1_HF" sheetId="4" r:id="rId4"/>
    <sheet name="Class_O2" sheetId="5" r:id="rId5"/>
    <sheet name="Class_P2_DIR" sheetId="6" r:id="rId6"/>
    <sheet name="Class_P2_HF" sheetId="7" r:id="rId7"/>
    <sheet name="Class_Scuole_1" sheetId="8" r:id="rId8"/>
    <sheet name="Class_Scuole_2" sheetId="9" r:id="rId9"/>
    <sheet name="Iscritti" sheetId="10" r:id="rId10"/>
  </sheets>
  <definedNames>
    <definedName name="ImportaClassifica_O1">#REF!</definedName>
    <definedName name="ImportaClassifica_O2">#REF!</definedName>
    <definedName name="ImportaClassifica_P1">#REF!</definedName>
    <definedName name="ImportaClassifica_P1_HF_Sens">#REF!</definedName>
    <definedName name="ImportaClassifica_P2">#REF!</definedName>
    <definedName name="ImportaClassifica_P2_HF_Sens">#REF!</definedName>
    <definedName name="ImportaClassificaScuole">#REF!</definedName>
    <definedName name="ImportaClassificaScuole2">#REF!</definedName>
    <definedName name="ImportaIscritti">#REF!</definedName>
    <definedName name="PulsanteOrdinaClassifica">#REF!</definedName>
  </definedNames>
  <calcPr calcId="114210"/>
</workbook>
</file>

<file path=xl/calcChain.xml><?xml version="1.0" encoding="utf-8"?>
<calcChain xmlns="http://schemas.openxmlformats.org/spreadsheetml/2006/main">
  <c r="R9" i="9"/>
  <c r="Q9"/>
  <c r="R8"/>
  <c r="Q8"/>
  <c r="R7"/>
  <c r="Q7"/>
  <c r="R6"/>
  <c r="Q6"/>
  <c r="R5"/>
  <c r="Q5"/>
  <c r="R9" i="8"/>
  <c r="Q9"/>
  <c r="R8"/>
  <c r="Q8"/>
  <c r="R7"/>
  <c r="Q7"/>
  <c r="R6"/>
  <c r="Q6"/>
  <c r="R5"/>
  <c r="Q5"/>
  <c r="AC63" i="1"/>
  <c r="AC64"/>
  <c r="AB63"/>
  <c r="AB64"/>
  <c r="AA63"/>
  <c r="AA64"/>
  <c r="Z63"/>
  <c r="Z64"/>
  <c r="Y63"/>
  <c r="Y64"/>
  <c r="X63"/>
  <c r="X64"/>
  <c r="W63"/>
  <c r="W64"/>
  <c r="V63"/>
  <c r="V64"/>
  <c r="U63"/>
  <c r="U64"/>
  <c r="T63"/>
  <c r="T64"/>
  <c r="S63"/>
  <c r="S64"/>
  <c r="R63"/>
  <c r="R64"/>
  <c r="Q63"/>
  <c r="Q64"/>
  <c r="P63"/>
  <c r="P64"/>
  <c r="O63"/>
  <c r="O64"/>
  <c r="N63"/>
  <c r="N64"/>
  <c r="M63"/>
  <c r="M64"/>
  <c r="L63"/>
  <c r="L64"/>
  <c r="K63"/>
  <c r="K64"/>
  <c r="J63"/>
  <c r="J64"/>
  <c r="I63"/>
  <c r="I64"/>
  <c r="H63"/>
  <c r="H64"/>
  <c r="AG63"/>
  <c r="AF63"/>
  <c r="AE63"/>
  <c r="AD63"/>
  <c r="AG62"/>
  <c r="AF62"/>
  <c r="AE62"/>
  <c r="AD62"/>
  <c r="BC60"/>
  <c r="AY60"/>
  <c r="AZ60"/>
  <c r="BA60"/>
  <c r="BB60"/>
  <c r="AN60"/>
  <c r="BC59"/>
  <c r="AY59"/>
  <c r="AZ59"/>
  <c r="BA59"/>
  <c r="BB59"/>
  <c r="AN59"/>
  <c r="BC58"/>
  <c r="AY58"/>
  <c r="AZ58"/>
  <c r="BA58"/>
  <c r="BB58"/>
  <c r="AN58"/>
  <c r="BC57"/>
  <c r="AY57"/>
  <c r="AZ57"/>
  <c r="BA57"/>
  <c r="BB57"/>
  <c r="AN57"/>
  <c r="BC56"/>
  <c r="AY56"/>
  <c r="AZ56"/>
  <c r="BA56"/>
  <c r="BB56"/>
  <c r="AN56"/>
  <c r="BC55"/>
  <c r="AY55"/>
  <c r="AZ55"/>
  <c r="BA55"/>
  <c r="BB55"/>
  <c r="AN55"/>
  <c r="BC54"/>
  <c r="AY54"/>
  <c r="AZ54"/>
  <c r="BA54"/>
  <c r="BB54"/>
  <c r="AN54"/>
  <c r="BC53"/>
  <c r="AY53"/>
  <c r="AZ53"/>
  <c r="BA53"/>
  <c r="BB53"/>
  <c r="AN53"/>
  <c r="BC52"/>
  <c r="AY52"/>
  <c r="AZ52"/>
  <c r="BA52"/>
  <c r="BB52"/>
  <c r="AN52"/>
  <c r="BC51"/>
  <c r="AY51"/>
  <c r="AZ51"/>
  <c r="BA51"/>
  <c r="BB51"/>
  <c r="AN51"/>
  <c r="BC50"/>
  <c r="AY50"/>
  <c r="AZ50"/>
  <c r="BA50"/>
  <c r="BB50"/>
  <c r="AN50"/>
  <c r="BC49"/>
  <c r="AY49"/>
  <c r="AZ49"/>
  <c r="BA49"/>
  <c r="BB49"/>
  <c r="AN49"/>
  <c r="BC48"/>
  <c r="AY48"/>
  <c r="AZ48"/>
  <c r="BA48"/>
  <c r="BB48"/>
  <c r="AN48"/>
  <c r="BC47"/>
  <c r="AY47"/>
  <c r="AZ47"/>
  <c r="BA47"/>
  <c r="BB47"/>
  <c r="AN47"/>
  <c r="BC46"/>
  <c r="AY46"/>
  <c r="AZ46"/>
  <c r="BA46"/>
  <c r="BB46"/>
  <c r="AN46"/>
  <c r="BC45"/>
  <c r="AY45"/>
  <c r="AZ45"/>
  <c r="BA45"/>
  <c r="BB45"/>
  <c r="AN45"/>
  <c r="BC44"/>
  <c r="AY44"/>
  <c r="AZ44"/>
  <c r="BA44"/>
  <c r="BB44"/>
  <c r="AN44"/>
  <c r="BC43"/>
  <c r="AY43"/>
  <c r="AZ43"/>
  <c r="BA43"/>
  <c r="BB43"/>
  <c r="AN43"/>
  <c r="BC42"/>
  <c r="BA42"/>
  <c r="BB42"/>
  <c r="AN42"/>
  <c r="BC41"/>
  <c r="AY41"/>
  <c r="AZ41"/>
  <c r="BA41"/>
  <c r="BB41"/>
  <c r="AN41"/>
  <c r="BC40"/>
  <c r="AY40"/>
  <c r="AZ40"/>
  <c r="BA40"/>
  <c r="BB40"/>
  <c r="AN40"/>
  <c r="BC39"/>
  <c r="AY39"/>
  <c r="AZ39"/>
  <c r="BA39"/>
  <c r="BB39"/>
  <c r="AN39"/>
  <c r="BC38"/>
  <c r="AY38"/>
  <c r="AZ38"/>
  <c r="BA38"/>
  <c r="BB38"/>
  <c r="AN38"/>
  <c r="BC37"/>
  <c r="AY37"/>
  <c r="AZ37"/>
  <c r="BA37"/>
  <c r="BB37"/>
  <c r="AN37"/>
  <c r="BC36"/>
  <c r="AY36"/>
  <c r="AZ36"/>
  <c r="BA36"/>
  <c r="BB36"/>
  <c r="AN36"/>
  <c r="BC35"/>
  <c r="AY35"/>
  <c r="AZ35"/>
  <c r="BA35"/>
  <c r="BB35"/>
  <c r="AN35"/>
  <c r="BC34"/>
  <c r="AY34"/>
  <c r="AZ34"/>
  <c r="BA34"/>
  <c r="BB34"/>
  <c r="AN34"/>
  <c r="BC33"/>
  <c r="AY33"/>
  <c r="AZ33"/>
  <c r="BA33"/>
  <c r="BB33"/>
  <c r="AN33"/>
  <c r="BC32"/>
  <c r="AY32"/>
  <c r="AZ32"/>
  <c r="BA32"/>
  <c r="BB32"/>
  <c r="AN32"/>
  <c r="BC31"/>
  <c r="AY31"/>
  <c r="AZ31"/>
  <c r="BA31"/>
  <c r="BB31"/>
  <c r="AN31"/>
  <c r="BC30"/>
  <c r="AY30"/>
  <c r="AZ30"/>
  <c r="BA30"/>
  <c r="BB30"/>
  <c r="AN30"/>
  <c r="BC29"/>
  <c r="AY29"/>
  <c r="AZ29"/>
  <c r="BA29"/>
  <c r="BB29"/>
  <c r="AN29"/>
  <c r="BC28"/>
  <c r="AY28"/>
  <c r="AZ28"/>
  <c r="BA28"/>
  <c r="BB28"/>
  <c r="AN28"/>
  <c r="BC27"/>
  <c r="AY27"/>
  <c r="AZ27"/>
  <c r="BA27"/>
  <c r="BB27"/>
  <c r="AN27"/>
  <c r="BC26"/>
  <c r="AY26"/>
  <c r="AZ26"/>
  <c r="BA26"/>
  <c r="BB26"/>
  <c r="AN26"/>
  <c r="BC25"/>
  <c r="AY25"/>
  <c r="AZ25"/>
  <c r="BA25"/>
  <c r="BB25"/>
  <c r="AN25"/>
  <c r="BC24"/>
  <c r="AY24"/>
  <c r="AZ24"/>
  <c r="BA24"/>
  <c r="BB24"/>
  <c r="AN24"/>
  <c r="BC23"/>
  <c r="AY23"/>
  <c r="AZ23"/>
  <c r="BA23"/>
  <c r="BB23"/>
  <c r="AN23"/>
  <c r="BC22"/>
  <c r="AY22"/>
  <c r="AZ22"/>
  <c r="BA22"/>
  <c r="BB22"/>
  <c r="AN22"/>
  <c r="BC21"/>
  <c r="AY21"/>
  <c r="AZ21"/>
  <c r="BA21"/>
  <c r="BB21"/>
  <c r="AN21"/>
  <c r="BC20"/>
  <c r="AY20"/>
  <c r="AZ20"/>
  <c r="BA20"/>
  <c r="BB20"/>
  <c r="AN20"/>
  <c r="BC19"/>
  <c r="AY19"/>
  <c r="AZ19"/>
  <c r="BA19"/>
  <c r="BB19"/>
  <c r="AN19"/>
  <c r="BC18"/>
  <c r="AY18"/>
  <c r="AZ18"/>
  <c r="BA18"/>
  <c r="BB18"/>
  <c r="AN18"/>
  <c r="BC17"/>
  <c r="AY17"/>
  <c r="AZ17"/>
  <c r="BA17"/>
  <c r="BB17"/>
  <c r="AN17"/>
  <c r="BC16"/>
  <c r="AY16"/>
  <c r="AZ16"/>
  <c r="BA16"/>
  <c r="BB16"/>
  <c r="AN16"/>
  <c r="BC15"/>
  <c r="AY15"/>
  <c r="AZ15"/>
  <c r="BA15"/>
  <c r="BB15"/>
  <c r="AN15"/>
  <c r="BC14"/>
  <c r="AY14"/>
  <c r="AZ14"/>
  <c r="BA14"/>
  <c r="BB14"/>
  <c r="AN14"/>
  <c r="BC13"/>
  <c r="AY13"/>
  <c r="AZ13"/>
  <c r="BA13"/>
  <c r="BB13"/>
  <c r="AN13"/>
  <c r="BC12"/>
  <c r="AY12"/>
  <c r="AZ12"/>
  <c r="BA12"/>
  <c r="BB12"/>
  <c r="AN12"/>
  <c r="BC11"/>
  <c r="AY11"/>
  <c r="AZ11"/>
  <c r="BA11"/>
  <c r="BB11"/>
  <c r="AN11"/>
</calcChain>
</file>

<file path=xl/sharedStrings.xml><?xml version="1.0" encoding="utf-8"?>
<sst xmlns="http://schemas.openxmlformats.org/spreadsheetml/2006/main" count="1100" uniqueCount="141">
  <si>
    <t>MODULO  X  CLASSIFICA  TRAIL-O CAMPIONATI STUDENTESCHI</t>
  </si>
  <si>
    <t>Pos.</t>
  </si>
  <si>
    <t>Atleta concorrente</t>
  </si>
  <si>
    <t>SCUOLA/ISTITUTO</t>
  </si>
  <si>
    <t>Categoria</t>
  </si>
  <si>
    <t>A</t>
  </si>
  <si>
    <t>B</t>
  </si>
  <si>
    <t>C</t>
  </si>
  <si>
    <t>n</t>
  </si>
  <si>
    <t>Tempo T1 (sec,cent)</t>
  </si>
  <si>
    <t>Tempo T2 (sec,cent)</t>
  </si>
  <si>
    <t>Tempo T3 (sec,cent)</t>
  </si>
  <si>
    <t>Tempo T4 (sec,cent)</t>
  </si>
  <si>
    <t>Tempo T5 (sec,cent)</t>
  </si>
  <si>
    <t>Tempo T6 (sec,cent)</t>
  </si>
  <si>
    <t>Tempo Totale</t>
  </si>
  <si>
    <t>PARTENZA (ora)</t>
  </si>
  <si>
    <t>PARTENZA (min)</t>
  </si>
  <si>
    <t>ARRIVO (ora)</t>
  </si>
  <si>
    <t>ARRIVO (min)</t>
  </si>
  <si>
    <t>ARRIVO (sec)</t>
  </si>
  <si>
    <t>Partenza_2 (ora)</t>
  </si>
  <si>
    <t>Partenza_2 (min)</t>
  </si>
  <si>
    <t>Arrivo_2 (ora)</t>
  </si>
  <si>
    <t>Arrivo_2 (min)</t>
  </si>
  <si>
    <t>Arrivo_2 (sec)</t>
  </si>
  <si>
    <t>Tmax</t>
  </si>
  <si>
    <t>Penalità</t>
  </si>
  <si>
    <t>Punti</t>
  </si>
  <si>
    <t>Tempo corretto</t>
  </si>
  <si>
    <t>tempo gara (min)</t>
  </si>
  <si>
    <t>tempo gara (sec)</t>
  </si>
  <si>
    <t>Cognome e Nome</t>
  </si>
  <si>
    <t>pett</t>
  </si>
  <si>
    <t>cod.</t>
  </si>
  <si>
    <t>nome</t>
  </si>
  <si>
    <t>Prov.</t>
  </si>
  <si>
    <t>T1</t>
  </si>
  <si>
    <t>T2</t>
  </si>
  <si>
    <t>T3</t>
  </si>
  <si>
    <t>T4</t>
  </si>
  <si>
    <t>T5</t>
  </si>
  <si>
    <t>T6</t>
  </si>
  <si>
    <t>Maloku Davide</t>
  </si>
  <si>
    <t>I.C. Rorai</t>
  </si>
  <si>
    <t>PN</t>
  </si>
  <si>
    <t>O1</t>
  </si>
  <si>
    <t>Stella Riccardo</t>
  </si>
  <si>
    <t>P1 dir</t>
  </si>
  <si>
    <t>Di Benedetto Gaia</t>
  </si>
  <si>
    <t>Vendramini</t>
  </si>
  <si>
    <t>P2 HF</t>
  </si>
  <si>
    <t>Pessot Teresa Maria</t>
  </si>
  <si>
    <t>O2</t>
  </si>
  <si>
    <t>Puzzi Agnese</t>
  </si>
  <si>
    <t>I.C. Randaccio</t>
  </si>
  <si>
    <t>GO</t>
  </si>
  <si>
    <t>AC</t>
  </si>
  <si>
    <t>Zomero Emanuele</t>
  </si>
  <si>
    <t>Iis Il Tagliamento</t>
  </si>
  <si>
    <t>Vanzin Leo</t>
  </si>
  <si>
    <t>Soldan Ludovica</t>
  </si>
  <si>
    <t>I.C. Brugnera</t>
  </si>
  <si>
    <t>Naibo Laura</t>
  </si>
  <si>
    <t>AB</t>
  </si>
  <si>
    <t>Zamai Angie</t>
  </si>
  <si>
    <t>Cante Giulia</t>
  </si>
  <si>
    <t>I.C. Divisione Julia</t>
  </si>
  <si>
    <t>TS</t>
  </si>
  <si>
    <t>Novati Giulia</t>
  </si>
  <si>
    <t>Ghirardi Francesca</t>
  </si>
  <si>
    <t>P2 dir</t>
  </si>
  <si>
    <t>Ceconi Ofelia</t>
  </si>
  <si>
    <t>Birsa Davide</t>
  </si>
  <si>
    <t>Tanzi Andrea</t>
  </si>
  <si>
    <t>Piccinato Ambra</t>
  </si>
  <si>
    <t>I.C. Meduno</t>
  </si>
  <si>
    <t>P1 HF ind</t>
  </si>
  <si>
    <t>Marzari Carolina</t>
  </si>
  <si>
    <t>P1 HF</t>
  </si>
  <si>
    <t>Bortolin Marika</t>
  </si>
  <si>
    <t>Nouracham Zakaria</t>
  </si>
  <si>
    <t>La Diega Giulia</t>
  </si>
  <si>
    <t>I.C. Torre</t>
  </si>
  <si>
    <t>O1 ind</t>
  </si>
  <si>
    <t>Ros Federico</t>
  </si>
  <si>
    <t>N</t>
  </si>
  <si>
    <t>Vendrame Luca</t>
  </si>
  <si>
    <t>I.C. Pn Centro</t>
  </si>
  <si>
    <t>Jangozzi Lorenzo</t>
  </si>
  <si>
    <t>Del Buono Annanunzia</t>
  </si>
  <si>
    <t>Zappaterra Samuele</t>
  </si>
  <si>
    <t>Cannataro Beatrice</t>
  </si>
  <si>
    <t>Anniversario Valeria</t>
  </si>
  <si>
    <t>P1 dir ind</t>
  </si>
  <si>
    <t>Moretti Chiara</t>
  </si>
  <si>
    <t>Tomasi Giulia</t>
  </si>
  <si>
    <t>Vidoni Davis</t>
  </si>
  <si>
    <t>I.C. Faedis</t>
  </si>
  <si>
    <t>UD</t>
  </si>
  <si>
    <t>Macor Alessandro</t>
  </si>
  <si>
    <t>Statistiche:</t>
  </si>
  <si>
    <t>risposte esatte</t>
  </si>
  <si>
    <t>percentuale</t>
  </si>
  <si>
    <t>CLASSIFICA OPEN 1° GRADO TRAIL-O</t>
  </si>
  <si>
    <t>Pradis di Clauzetto (PN)   13/05/2018</t>
  </si>
  <si>
    <t>Fase Provinciale C.S. Pordenone 2018</t>
  </si>
  <si>
    <t>Ricordarsi di ordinare la classifica generale prima di usare questo pulsante</t>
  </si>
  <si>
    <r>
      <t>CLASSIFICA PARALIMPICI</t>
    </r>
    <r>
      <rPr>
        <b/>
        <sz val="8"/>
        <rFont val="Comic Sans MS"/>
      </rPr>
      <t xml:space="preserve"> Dir-C21 </t>
    </r>
    <r>
      <rPr>
        <b/>
        <sz val="9"/>
        <rFont val="Comic Sans MS"/>
      </rPr>
      <t>1° GRADO TRAIL-O</t>
    </r>
  </si>
  <si>
    <t>Fase Regionale C.S. FVG 2018</t>
  </si>
  <si>
    <r>
      <t>CLASS. PARALIMPICI</t>
    </r>
    <r>
      <rPr>
        <b/>
        <sz val="8"/>
        <rFont val="Comic Sans MS"/>
      </rPr>
      <t xml:space="preserve"> HF-Sens.  </t>
    </r>
    <r>
      <rPr>
        <b/>
        <sz val="9"/>
        <rFont val="Comic Sans MS"/>
      </rPr>
      <t>1° GRADO TRAIL-O</t>
    </r>
  </si>
  <si>
    <t>CLASSIFICA OPEN 2° GRADO TRAIL-O</t>
  </si>
  <si>
    <r>
      <t>CLASSIFICA PARALIMPICI</t>
    </r>
    <r>
      <rPr>
        <b/>
        <sz val="8"/>
        <rFont val="Comic Sans MS"/>
      </rPr>
      <t xml:space="preserve"> Dir-C21</t>
    </r>
    <r>
      <rPr>
        <b/>
        <sz val="9"/>
        <rFont val="Comic Sans MS"/>
      </rPr>
      <t xml:space="preserve"> 2° GRADO TRAIL-O</t>
    </r>
  </si>
  <si>
    <t>CLASS. PARALIMPICI HF-Sens.  2° GRADO TRAIL-O</t>
  </si>
  <si>
    <t>1° OPEN</t>
  </si>
  <si>
    <t>2° OPEN</t>
  </si>
  <si>
    <t>1° PARALIMPICO</t>
  </si>
  <si>
    <t>2° PARALIMPICO</t>
  </si>
  <si>
    <t>Classifica</t>
  </si>
  <si>
    <t>ISTITUTO SCOLASTICO</t>
  </si>
  <si>
    <t>PROV.</t>
  </si>
  <si>
    <t>Alunno</t>
  </si>
  <si>
    <t>Tempo</t>
  </si>
  <si>
    <t>Tot Punti</t>
  </si>
  <si>
    <t>Tot. Tempo</t>
  </si>
  <si>
    <t>1°</t>
  </si>
  <si>
    <t>2°</t>
  </si>
  <si>
    <t>3°</t>
  </si>
  <si>
    <t>4°</t>
  </si>
  <si>
    <t>5°</t>
  </si>
  <si>
    <t>In caso di squadre incomplete correggere la categoria in foglio "GSS" inserendo "ind."</t>
  </si>
  <si>
    <t>Elenco iscritti Trail-o C.S. Fase Regionale FVG - Pradis di Clauzetto (PN) - 13/05/2018</t>
  </si>
  <si>
    <t>pr.</t>
  </si>
  <si>
    <t>alunno</t>
  </si>
  <si>
    <t>pett.</t>
  </si>
  <si>
    <t>scuola</t>
  </si>
  <si>
    <t>prov.</t>
  </si>
  <si>
    <t>categoria</t>
  </si>
  <si>
    <t>ora Partenza</t>
  </si>
  <si>
    <t>Pierantoni Benedetta</t>
  </si>
  <si>
    <t>Pileri Benedetta</t>
  </si>
</sst>
</file>

<file path=xl/styles.xml><?xml version="1.0" encoding="utf-8"?>
<styleSheet xmlns="http://schemas.openxmlformats.org/spreadsheetml/2006/main">
  <numFmts count="4">
    <numFmt numFmtId="164" formatCode="00"/>
    <numFmt numFmtId="165" formatCode="_-* #,##0.00_-;\-* #,##0.00_-;_-* \-??_-;_-@"/>
    <numFmt numFmtId="166" formatCode="_-* #,##0_-;\-* #,##0_-;_-* \-??_-;_-@"/>
    <numFmt numFmtId="167" formatCode="0.0"/>
  </numFmts>
  <fonts count="21">
    <font>
      <sz val="10"/>
      <color rgb="FF000000"/>
      <name val="Arial"/>
    </font>
    <font>
      <sz val="10"/>
      <color indexed="8"/>
      <name val="Arial"/>
    </font>
    <font>
      <sz val="8"/>
      <color indexed="8"/>
      <name val="Comic Sans MS"/>
    </font>
    <font>
      <b/>
      <sz val="10"/>
      <color indexed="8"/>
      <name val="Comic Sans MS"/>
    </font>
    <font>
      <sz val="10"/>
      <name val="Arial"/>
    </font>
    <font>
      <b/>
      <sz val="8"/>
      <color indexed="8"/>
      <name val="Comic Sans MS"/>
    </font>
    <font>
      <b/>
      <sz val="8"/>
      <color indexed="8"/>
      <name val="Comic Sans MS"/>
    </font>
    <font>
      <sz val="8"/>
      <color indexed="8"/>
      <name val="Comic Sans MS"/>
    </font>
    <font>
      <sz val="10"/>
      <color indexed="8"/>
      <name val="Comic Sans MS"/>
    </font>
    <font>
      <sz val="10"/>
      <color indexed="8"/>
      <name val="Comic Sans MS"/>
    </font>
    <font>
      <sz val="7"/>
      <color indexed="8"/>
      <name val="Comic Sans MS"/>
    </font>
    <font>
      <b/>
      <sz val="9"/>
      <color indexed="8"/>
      <name val="Comic Sans MS"/>
    </font>
    <font>
      <sz val="10"/>
      <color indexed="8"/>
      <name val="Calibri"/>
    </font>
    <font>
      <b/>
      <sz val="16"/>
      <color indexed="8"/>
      <name val="Arial"/>
    </font>
    <font>
      <i/>
      <sz val="10"/>
      <color indexed="8"/>
      <name val="Arial"/>
    </font>
    <font>
      <b/>
      <sz val="11"/>
      <color indexed="8"/>
      <name val="Arial"/>
    </font>
    <font>
      <sz val="11"/>
      <color indexed="8"/>
      <name val="Arial"/>
    </font>
    <font>
      <sz val="12"/>
      <color indexed="8"/>
      <name val="Comic Sans MS"/>
    </font>
    <font>
      <b/>
      <sz val="12"/>
      <color indexed="8"/>
      <name val="Comic Sans MS"/>
    </font>
    <font>
      <b/>
      <sz val="8"/>
      <name val="Comic Sans MS"/>
    </font>
    <font>
      <b/>
      <sz val="9"/>
      <name val="Comic Sans MS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11"/>
      </patternFill>
    </fill>
    <fill>
      <patternFill patternType="solid">
        <fgColor indexed="43"/>
        <bgColor indexed="43"/>
      </patternFill>
    </fill>
  </fills>
  <borders count="4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9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6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165" fontId="7" fillId="0" borderId="13" xfId="0" applyNumberFormat="1" applyFont="1" applyBorder="1" applyAlignment="1">
      <alignment vertical="center"/>
    </xf>
    <xf numFmtId="1" fontId="7" fillId="0" borderId="14" xfId="0" applyNumberFormat="1" applyFont="1" applyBorder="1" applyAlignment="1">
      <alignment vertical="center"/>
    </xf>
    <xf numFmtId="1" fontId="7" fillId="0" borderId="13" xfId="0" applyNumberFormat="1" applyFont="1" applyBorder="1" applyAlignment="1">
      <alignment vertical="center"/>
    </xf>
    <xf numFmtId="1" fontId="6" fillId="0" borderId="14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1" fontId="2" fillId="0" borderId="15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vertical="center"/>
    </xf>
    <xf numFmtId="0" fontId="0" fillId="0" borderId="1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1" fontId="9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49" fontId="1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167" fontId="1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2" fillId="0" borderId="0" xfId="0" applyFont="1"/>
    <xf numFmtId="1" fontId="11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1" fillId="0" borderId="0" xfId="0" applyFont="1" applyAlignment="1"/>
    <xf numFmtId="0" fontId="0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11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6" fillId="0" borderId="16" xfId="0" applyFont="1" applyBorder="1" applyAlignment="1">
      <alignment wrapText="1"/>
    </xf>
    <xf numFmtId="0" fontId="16" fillId="0" borderId="16" xfId="0" applyFont="1" applyBorder="1" applyAlignment="1">
      <alignment horizontal="center" wrapText="1"/>
    </xf>
    <xf numFmtId="0" fontId="0" fillId="0" borderId="16" xfId="0" applyFont="1" applyBorder="1" applyAlignment="1">
      <alignment wrapText="1"/>
    </xf>
    <xf numFmtId="0" fontId="0" fillId="0" borderId="16" xfId="0" applyFont="1" applyBorder="1" applyAlignment="1">
      <alignment horizontal="left" wrapText="1"/>
    </xf>
    <xf numFmtId="0" fontId="15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wrapText="1"/>
    </xf>
    <xf numFmtId="0" fontId="16" fillId="0" borderId="17" xfId="0" applyFont="1" applyBorder="1" applyAlignment="1">
      <alignment horizontal="center" wrapText="1"/>
    </xf>
    <xf numFmtId="0" fontId="0" fillId="0" borderId="17" xfId="0" applyFont="1" applyBorder="1" applyAlignment="1">
      <alignment wrapText="1"/>
    </xf>
    <xf numFmtId="0" fontId="0" fillId="0" borderId="17" xfId="0" applyFont="1" applyBorder="1" applyAlignment="1">
      <alignment horizontal="left" wrapText="1"/>
    </xf>
    <xf numFmtId="0" fontId="15" fillId="0" borderId="6" xfId="0" applyFont="1" applyBorder="1" applyAlignment="1">
      <alignment horizontal="center" wrapText="1"/>
    </xf>
    <xf numFmtId="0" fontId="16" fillId="0" borderId="18" xfId="0" applyFont="1" applyBorder="1" applyAlignment="1">
      <alignment wrapText="1"/>
    </xf>
    <xf numFmtId="0" fontId="16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wrapText="1"/>
    </xf>
    <xf numFmtId="0" fontId="0" fillId="0" borderId="18" xfId="0" applyFont="1" applyBorder="1" applyAlignment="1">
      <alignment horizontal="left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7" fillId="0" borderId="0" xfId="0" applyFont="1" applyAlignment="1"/>
    <xf numFmtId="0" fontId="3" fillId="0" borderId="11" xfId="0" applyFont="1" applyBorder="1" applyAlignment="1">
      <alignment horizontal="center"/>
    </xf>
    <xf numFmtId="20" fontId="9" fillId="0" borderId="0" xfId="0" applyNumberFormat="1" applyFont="1" applyAlignment="1">
      <alignment horizontal="center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6" fillId="3" borderId="20" xfId="0" applyFont="1" applyFill="1" applyBorder="1" applyAlignment="1">
      <alignment horizontal="center" vertical="center"/>
    </xf>
    <xf numFmtId="0" fontId="4" fillId="0" borderId="21" xfId="0" applyFont="1" applyBorder="1"/>
    <xf numFmtId="0" fontId="4" fillId="0" borderId="42" xfId="0" applyFont="1" applyBorder="1"/>
    <xf numFmtId="0" fontId="6" fillId="3" borderId="2" xfId="0" applyFont="1" applyFill="1" applyBorder="1" applyAlignment="1">
      <alignment horizontal="center" vertical="center"/>
    </xf>
    <xf numFmtId="165" fontId="6" fillId="0" borderId="39" xfId="0" applyNumberFormat="1" applyFont="1" applyBorder="1" applyAlignment="1">
      <alignment horizontal="center" vertical="center" textRotation="90"/>
    </xf>
    <xf numFmtId="0" fontId="4" fillId="0" borderId="40" xfId="0" applyFont="1" applyBorder="1"/>
    <xf numFmtId="0" fontId="4" fillId="0" borderId="41" xfId="0" applyFont="1" applyBorder="1"/>
    <xf numFmtId="1" fontId="6" fillId="0" borderId="36" xfId="0" applyNumberFormat="1" applyFont="1" applyBorder="1" applyAlignment="1">
      <alignment horizontal="center" vertical="center" textRotation="90"/>
    </xf>
    <xf numFmtId="0" fontId="4" fillId="0" borderId="37" xfId="0" applyFont="1" applyBorder="1"/>
    <xf numFmtId="0" fontId="4" fillId="0" borderId="19" xfId="0" applyFont="1" applyBorder="1"/>
    <xf numFmtId="1" fontId="6" fillId="0" borderId="20" xfId="0" applyNumberFormat="1" applyFont="1" applyBorder="1" applyAlignment="1">
      <alignment horizontal="center" vertical="center" textRotation="90"/>
    </xf>
    <xf numFmtId="0" fontId="4" fillId="0" borderId="22" xfId="0" applyFont="1" applyBorder="1"/>
    <xf numFmtId="165" fontId="6" fillId="0" borderId="36" xfId="0" applyNumberFormat="1" applyFont="1" applyBorder="1" applyAlignment="1">
      <alignment horizontal="center" vertical="center" textRotation="90" wrapText="1"/>
    </xf>
    <xf numFmtId="165" fontId="6" fillId="0" borderId="27" xfId="0" applyNumberFormat="1" applyFont="1" applyBorder="1" applyAlignment="1">
      <alignment horizontal="center" vertical="center" textRotation="90"/>
    </xf>
    <xf numFmtId="0" fontId="4" fillId="0" borderId="23" xfId="0" applyFont="1" applyBorder="1"/>
    <xf numFmtId="0" fontId="4" fillId="0" borderId="24" xfId="0" applyFont="1" applyBorder="1"/>
    <xf numFmtId="1" fontId="6" fillId="0" borderId="23" xfId="0" applyNumberFormat="1" applyFont="1" applyBorder="1" applyAlignment="1">
      <alignment horizontal="center" textRotation="90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25" xfId="0" applyFont="1" applyBorder="1" applyAlignment="1">
      <alignment horizontal="center" vertical="center"/>
    </xf>
    <xf numFmtId="0" fontId="4" fillId="0" borderId="26" xfId="0" applyFont="1" applyBorder="1"/>
    <xf numFmtId="0" fontId="4" fillId="0" borderId="15" xfId="0" applyFont="1" applyBorder="1"/>
    <xf numFmtId="0" fontId="5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164" fontId="6" fillId="0" borderId="14" xfId="0" applyNumberFormat="1" applyFont="1" applyBorder="1" applyAlignment="1">
      <alignment horizontal="center" vertical="center"/>
    </xf>
    <xf numFmtId="0" fontId="4" fillId="0" borderId="34" xfId="0" applyFont="1" applyBorder="1"/>
    <xf numFmtId="49" fontId="6" fillId="0" borderId="29" xfId="0" applyNumberFormat="1" applyFont="1" applyBorder="1" applyAlignment="1">
      <alignment horizontal="center" vertical="center" textRotation="90"/>
    </xf>
    <xf numFmtId="0" fontId="4" fillId="0" borderId="35" xfId="0" applyFont="1" applyBorder="1"/>
    <xf numFmtId="0" fontId="6" fillId="0" borderId="36" xfId="0" applyFont="1" applyBorder="1" applyAlignment="1">
      <alignment horizontal="center" vertical="center"/>
    </xf>
    <xf numFmtId="0" fontId="4" fillId="0" borderId="38" xfId="0" applyFont="1" applyBorder="1"/>
    <xf numFmtId="0" fontId="4" fillId="0" borderId="43" xfId="0" applyFont="1" applyBorder="1"/>
    <xf numFmtId="0" fontId="4" fillId="0" borderId="44" xfId="0" applyFont="1" applyBorder="1"/>
    <xf numFmtId="0" fontId="11" fillId="0" borderId="26" xfId="0" applyFont="1" applyBorder="1" applyAlignment="1">
      <alignment horizontal="center" vertical="center" wrapText="1"/>
    </xf>
    <xf numFmtId="0" fontId="4" fillId="0" borderId="45" xfId="0" applyFont="1" applyBorder="1"/>
    <xf numFmtId="0" fontId="11" fillId="0" borderId="0" xfId="0" applyFont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 wrapText="1"/>
    </xf>
    <xf numFmtId="0" fontId="4" fillId="0" borderId="47" xfId="0" applyFont="1" applyBorder="1"/>
    <xf numFmtId="0" fontId="4" fillId="0" borderId="48" xfId="0" applyFont="1" applyBorder="1"/>
    <xf numFmtId="0" fontId="1" fillId="0" borderId="4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6" xfId="0" applyFont="1" applyBorder="1" applyAlignment="1">
      <alignment horizontal="center" wrapText="1"/>
    </xf>
    <xf numFmtId="0" fontId="18" fillId="0" borderId="46" xfId="0" applyFont="1" applyBorder="1" applyAlignment="1">
      <alignment horizontal="center" vertical="center"/>
    </xf>
  </cellXfs>
  <cellStyles count="1">
    <cellStyle name="Normale" xfId="0" builtinId="0"/>
  </cellStyles>
  <dxfs count="2">
    <dxf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65</xdr:row>
      <xdr:rowOff>0</xdr:rowOff>
    </xdr:from>
    <xdr:ext cx="1485900" cy="295275"/>
    <xdr:sp macro="" textlink="">
      <xdr:nvSpPr>
        <xdr:cNvPr id="3" name="Shape 3"/>
        <xdr:cNvSpPr/>
      </xdr:nvSpPr>
      <xdr:spPr>
        <a:xfrm>
          <a:off x="4607813" y="3637125"/>
          <a:ext cx="1476375" cy="285750"/>
        </a:xfrm>
        <a:prstGeom prst="bevel">
          <a:avLst>
            <a:gd name="adj" fmla="val 12500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Ordina Classifica</a:t>
          </a:r>
          <a:endParaRPr sz="1400"/>
        </a:p>
      </xdr:txBody>
    </xdr:sp>
    <xdr:clientData fLocksWithSheet="0"/>
  </xdr:oneCellAnchor>
  <xdr:twoCellAnchor editAs="oneCell">
    <xdr:from>
      <xdr:col>40</xdr:col>
      <xdr:colOff>123825</xdr:colOff>
      <xdr:row>1</xdr:row>
      <xdr:rowOff>66675</xdr:rowOff>
    </xdr:from>
    <xdr:to>
      <xdr:col>54</xdr:col>
      <xdr:colOff>438150</xdr:colOff>
      <xdr:row>3</xdr:row>
      <xdr:rowOff>95250</xdr:rowOff>
    </xdr:to>
    <xdr:sp macro="" textlink="">
      <xdr:nvSpPr>
        <xdr:cNvPr id="1026" name="Shape 4"/>
        <xdr:cNvSpPr>
          <a:spLocks noChangeArrowheads="1"/>
        </xdr:cNvSpPr>
      </xdr:nvSpPr>
      <xdr:spPr bwMode="auto">
        <a:xfrm>
          <a:off x="11534775" y="485775"/>
          <a:ext cx="29241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25" tIns="45700" rIns="91425" bIns="45700" anchor="t" upright="1"/>
        <a:lstStyle/>
        <a:p>
          <a:pPr algn="ctr" rtl="0">
            <a:defRPr sz="1000"/>
          </a:pPr>
          <a:r>
            <a:rPr lang="it-IT" sz="800" b="1" i="0" u="none" strike="noStrike" baseline="0">
              <a:solidFill>
                <a:srgbClr val="FF0000"/>
              </a:solidFill>
              <a:latin typeface="Comic Sans MS"/>
            </a:rPr>
            <a:t>     Pradis di Clauzetto  (PN)                            13.05.2018</a:t>
          </a:r>
        </a:p>
      </xdr:txBody>
    </xdr:sp>
    <xdr:clientData fLocksWithSheet="0"/>
  </xdr:twoCellAnchor>
  <xdr:oneCellAnchor>
    <xdr:from>
      <xdr:col>4</xdr:col>
      <xdr:colOff>619125</xdr:colOff>
      <xdr:row>1</xdr:row>
      <xdr:rowOff>19050</xdr:rowOff>
    </xdr:from>
    <xdr:ext cx="8077200" cy="514350"/>
    <xdr:sp macro="" textlink="">
      <xdr:nvSpPr>
        <xdr:cNvPr id="5" name="Shape 5"/>
        <xdr:cNvSpPr/>
      </xdr:nvSpPr>
      <xdr:spPr>
        <a:xfrm>
          <a:off x="1312163" y="3527588"/>
          <a:ext cx="8067675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i="0" u="none" strike="noStrike">
              <a:solidFill>
                <a:srgbClr val="FF0000"/>
              </a:solidFill>
              <a:latin typeface="Comic Sans MS"/>
              <a:ea typeface="Comic Sans MS"/>
              <a:cs typeface="Comic Sans MS"/>
              <a:sym typeface="Comic Sans MS"/>
            </a:rPr>
            <a:t>FASE REGIONALE FVG - CAMPIONATI STUDENTESCHI - TRAIL-O 2018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i="0" u="none" strike="noStrike">
              <a:solidFill>
                <a:srgbClr val="FF0000"/>
              </a:solidFill>
              <a:latin typeface="Comic Sans MS"/>
              <a:ea typeface="Comic Sans MS"/>
              <a:cs typeface="Comic Sans MS"/>
              <a:sym typeface="Comic Sans MS"/>
            </a:rPr>
            <a:t>Classifica categoria OPEN e PARALIMPICI</a:t>
          </a:r>
          <a:endParaRPr sz="1400"/>
        </a:p>
      </xdr:txBody>
    </xdr:sp>
    <xdr:clientData fLocksWithSheet="0"/>
  </xdr:oneCellAnchor>
  <xdr:oneCellAnchor>
    <xdr:from>
      <xdr:col>1</xdr:col>
      <xdr:colOff>9525</xdr:colOff>
      <xdr:row>68</xdr:row>
      <xdr:rowOff>19050</xdr:rowOff>
    </xdr:from>
    <xdr:ext cx="5343525" cy="5772150"/>
    <xdr:sp macro="" textlink="">
      <xdr:nvSpPr>
        <xdr:cNvPr id="6" name="Shape 6"/>
        <xdr:cNvSpPr/>
      </xdr:nvSpPr>
      <xdr:spPr>
        <a:xfrm>
          <a:off x="2679000" y="898688"/>
          <a:ext cx="5334000" cy="5762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Compilare questo foglio senza rimuovere oppure aggiungere righe o colonne ma semplicemente nasconderle o rendenderle visibili per personalizzare il foglio, attenzione a non cancellare le formule contenute nelle celle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Se una squadra si ritrova con un solo atleta ha la possibilità di inserire in rappresentativa un individuale il giorno della gara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LEGENDA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Colonna A  Classifica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Colonna B  Cognome nome concorrente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Colonna C  n° pettorale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Colonna D Codice Istituto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Colonna E Scuola/Istituto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Colonna F Regione  o Provincia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Colonna G Categorie :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 O1                     = Open 1° Grado Squadra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 O1  ind            = Open 1° Grado  individuali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 P1 dir               = Paralimpici 1° Grado  - DIR - C21  Squadra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 P1 dir  ind      = Paralimpici 1° Grado  - DIR - C21 - individuali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 P1 HF              = Paralimpici 1°Grado  - HF Sensoriali  Squadra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 P1 HF ind      = Paralimpici 1°Grado  - HF Sensoriali - individuali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 O2                     = Open 2° Grado Squadra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 O2  ind            = Open 2° Grado  individuali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 P2 dir               = Paralimpici 2° Grado  - DIR - C21  Squadra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 P2 dir  ind      = Paralimpici 2° Grado  - DIR - C21 - individuali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 P2 HF              = Paralimpici 2°Grado  - HF Sensoriali  Squadra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 P2 HF ind      = Paralimpici 2°Grado  - HF Sensoriali - individuali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Celle verdi= risposte esatte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Celle bianche= risposte errate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Colonna BC Tempo risposte punti a tempo + penalità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twoCellAnchor editAs="oneCell">
    <xdr:from>
      <xdr:col>1</xdr:col>
      <xdr:colOff>1133475</xdr:colOff>
      <xdr:row>1</xdr:row>
      <xdr:rowOff>38100</xdr:rowOff>
    </xdr:from>
    <xdr:to>
      <xdr:col>2</xdr:col>
      <xdr:colOff>295275</xdr:colOff>
      <xdr:row>3</xdr:row>
      <xdr:rowOff>114300</xdr:rowOff>
    </xdr:to>
    <xdr:pic>
      <xdr:nvPicPr>
        <xdr:cNvPr id="1029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0" y="457200"/>
          <a:ext cx="10191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295275</xdr:colOff>
      <xdr:row>1</xdr:row>
      <xdr:rowOff>38100</xdr:rowOff>
    </xdr:from>
    <xdr:to>
      <xdr:col>1</xdr:col>
      <xdr:colOff>942975</xdr:colOff>
      <xdr:row>3</xdr:row>
      <xdr:rowOff>114300</xdr:rowOff>
    </xdr:to>
    <xdr:pic>
      <xdr:nvPicPr>
        <xdr:cNvPr id="1030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5275" y="457200"/>
          <a:ext cx="9620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</xdr:colOff>
      <xdr:row>3</xdr:row>
      <xdr:rowOff>0</xdr:rowOff>
    </xdr:from>
    <xdr:ext cx="1428750" cy="400050"/>
    <xdr:sp macro="" textlink="">
      <xdr:nvSpPr>
        <xdr:cNvPr id="7" name="Shape 7"/>
        <xdr:cNvSpPr/>
      </xdr:nvSpPr>
      <xdr:spPr>
        <a:xfrm>
          <a:off x="4636388" y="3579975"/>
          <a:ext cx="1419225" cy="400050"/>
        </a:xfrm>
        <a:prstGeom prst="bevel">
          <a:avLst>
            <a:gd name="adj" fmla="val 12500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Importa Classifica</a:t>
          </a:r>
          <a:endParaRPr sz="1400"/>
        </a:p>
      </xdr:txBody>
    </xdr:sp>
    <xdr:clientData fLocksWithSheet="0"/>
  </xdr:oneCellAnchor>
  <xdr:twoCellAnchor editAs="oneCell">
    <xdr:from>
      <xdr:col>0</xdr:col>
      <xdr:colOff>180975</xdr:colOff>
      <xdr:row>1</xdr:row>
      <xdr:rowOff>38100</xdr:rowOff>
    </xdr:from>
    <xdr:to>
      <xdr:col>1</xdr:col>
      <xdr:colOff>828675</xdr:colOff>
      <xdr:row>3</xdr:row>
      <xdr:rowOff>104775</xdr:rowOff>
    </xdr:to>
    <xdr:pic>
      <xdr:nvPicPr>
        <xdr:cNvPr id="2050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457200"/>
          <a:ext cx="9620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828675</xdr:colOff>
      <xdr:row>1</xdr:row>
      <xdr:rowOff>85725</xdr:rowOff>
    </xdr:from>
    <xdr:to>
      <xdr:col>1</xdr:col>
      <xdr:colOff>1724025</xdr:colOff>
      <xdr:row>3</xdr:row>
      <xdr:rowOff>114300</xdr:rowOff>
    </xdr:to>
    <xdr:pic>
      <xdr:nvPicPr>
        <xdr:cNvPr id="2051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0" y="504825"/>
          <a:ext cx="8953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</xdr:colOff>
      <xdr:row>3</xdr:row>
      <xdr:rowOff>0</xdr:rowOff>
    </xdr:from>
    <xdr:ext cx="1428750" cy="400050"/>
    <xdr:sp macro="" textlink="">
      <xdr:nvSpPr>
        <xdr:cNvPr id="8" name="Shape 8"/>
        <xdr:cNvSpPr/>
      </xdr:nvSpPr>
      <xdr:spPr>
        <a:xfrm>
          <a:off x="4636388" y="3579975"/>
          <a:ext cx="1419225" cy="400050"/>
        </a:xfrm>
        <a:prstGeom prst="bevel">
          <a:avLst>
            <a:gd name="adj" fmla="val 12500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Importa Classifica</a:t>
          </a:r>
          <a:endParaRPr sz="1400"/>
        </a:p>
      </xdr:txBody>
    </xdr:sp>
    <xdr:clientData fLocksWithSheet="0"/>
  </xdr:oneCellAnchor>
  <xdr:twoCellAnchor editAs="oneCell">
    <xdr:from>
      <xdr:col>0</xdr:col>
      <xdr:colOff>180975</xdr:colOff>
      <xdr:row>1</xdr:row>
      <xdr:rowOff>38100</xdr:rowOff>
    </xdr:from>
    <xdr:to>
      <xdr:col>1</xdr:col>
      <xdr:colOff>828675</xdr:colOff>
      <xdr:row>3</xdr:row>
      <xdr:rowOff>104775</xdr:rowOff>
    </xdr:to>
    <xdr:pic>
      <xdr:nvPicPr>
        <xdr:cNvPr id="3074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457200"/>
          <a:ext cx="9620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809625</xdr:colOff>
      <xdr:row>1</xdr:row>
      <xdr:rowOff>85725</xdr:rowOff>
    </xdr:from>
    <xdr:to>
      <xdr:col>1</xdr:col>
      <xdr:colOff>1704975</xdr:colOff>
      <xdr:row>3</xdr:row>
      <xdr:rowOff>114300</xdr:rowOff>
    </xdr:to>
    <xdr:pic>
      <xdr:nvPicPr>
        <xdr:cNvPr id="3075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3950" y="504825"/>
          <a:ext cx="8953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</xdr:colOff>
      <xdr:row>3</xdr:row>
      <xdr:rowOff>0</xdr:rowOff>
    </xdr:from>
    <xdr:ext cx="1428750" cy="400050"/>
    <xdr:sp macro="" textlink="">
      <xdr:nvSpPr>
        <xdr:cNvPr id="9" name="Shape 9"/>
        <xdr:cNvSpPr/>
      </xdr:nvSpPr>
      <xdr:spPr>
        <a:xfrm>
          <a:off x="4636388" y="3579975"/>
          <a:ext cx="1419225" cy="400050"/>
        </a:xfrm>
        <a:prstGeom prst="bevel">
          <a:avLst>
            <a:gd name="adj" fmla="val 12500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Importa Classifica</a:t>
          </a:r>
          <a:endParaRPr sz="1400"/>
        </a:p>
      </xdr:txBody>
    </xdr:sp>
    <xdr:clientData fLocksWithSheet="0"/>
  </xdr:oneCellAnchor>
  <xdr:twoCellAnchor editAs="oneCell">
    <xdr:from>
      <xdr:col>0</xdr:col>
      <xdr:colOff>180975</xdr:colOff>
      <xdr:row>1</xdr:row>
      <xdr:rowOff>38100</xdr:rowOff>
    </xdr:from>
    <xdr:to>
      <xdr:col>1</xdr:col>
      <xdr:colOff>828675</xdr:colOff>
      <xdr:row>3</xdr:row>
      <xdr:rowOff>104775</xdr:rowOff>
    </xdr:to>
    <xdr:pic>
      <xdr:nvPicPr>
        <xdr:cNvPr id="4098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457200"/>
          <a:ext cx="9620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800100</xdr:colOff>
      <xdr:row>1</xdr:row>
      <xdr:rowOff>85725</xdr:rowOff>
    </xdr:from>
    <xdr:to>
      <xdr:col>1</xdr:col>
      <xdr:colOff>1695450</xdr:colOff>
      <xdr:row>3</xdr:row>
      <xdr:rowOff>114300</xdr:rowOff>
    </xdr:to>
    <xdr:pic>
      <xdr:nvPicPr>
        <xdr:cNvPr id="4099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4425" y="504825"/>
          <a:ext cx="8953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</xdr:colOff>
      <xdr:row>3</xdr:row>
      <xdr:rowOff>0</xdr:rowOff>
    </xdr:from>
    <xdr:ext cx="1428750" cy="400050"/>
    <xdr:sp macro="" textlink="">
      <xdr:nvSpPr>
        <xdr:cNvPr id="10" name="Shape 10"/>
        <xdr:cNvSpPr/>
      </xdr:nvSpPr>
      <xdr:spPr>
        <a:xfrm>
          <a:off x="4636388" y="3579975"/>
          <a:ext cx="1419225" cy="400050"/>
        </a:xfrm>
        <a:prstGeom prst="bevel">
          <a:avLst>
            <a:gd name="adj" fmla="val 12500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Importa Classifica</a:t>
          </a:r>
          <a:endParaRPr sz="1400"/>
        </a:p>
      </xdr:txBody>
    </xdr:sp>
    <xdr:clientData fLocksWithSheet="0"/>
  </xdr:oneCellAnchor>
  <xdr:twoCellAnchor editAs="oneCell">
    <xdr:from>
      <xdr:col>0</xdr:col>
      <xdr:colOff>180975</xdr:colOff>
      <xdr:row>1</xdr:row>
      <xdr:rowOff>38100</xdr:rowOff>
    </xdr:from>
    <xdr:to>
      <xdr:col>1</xdr:col>
      <xdr:colOff>828675</xdr:colOff>
      <xdr:row>3</xdr:row>
      <xdr:rowOff>104775</xdr:rowOff>
    </xdr:to>
    <xdr:pic>
      <xdr:nvPicPr>
        <xdr:cNvPr id="5122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457200"/>
          <a:ext cx="9620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809625</xdr:colOff>
      <xdr:row>1</xdr:row>
      <xdr:rowOff>85725</xdr:rowOff>
    </xdr:from>
    <xdr:to>
      <xdr:col>1</xdr:col>
      <xdr:colOff>1714500</xdr:colOff>
      <xdr:row>3</xdr:row>
      <xdr:rowOff>114300</xdr:rowOff>
    </xdr:to>
    <xdr:pic>
      <xdr:nvPicPr>
        <xdr:cNvPr id="5123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3950" y="504825"/>
          <a:ext cx="9048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</xdr:colOff>
      <xdr:row>3</xdr:row>
      <xdr:rowOff>0</xdr:rowOff>
    </xdr:from>
    <xdr:ext cx="1428750" cy="400050"/>
    <xdr:sp macro="" textlink="">
      <xdr:nvSpPr>
        <xdr:cNvPr id="11" name="Shape 11"/>
        <xdr:cNvSpPr/>
      </xdr:nvSpPr>
      <xdr:spPr>
        <a:xfrm>
          <a:off x="4636388" y="3579975"/>
          <a:ext cx="1419225" cy="400050"/>
        </a:xfrm>
        <a:prstGeom prst="bevel">
          <a:avLst>
            <a:gd name="adj" fmla="val 12500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Importa Classifica</a:t>
          </a:r>
          <a:endParaRPr sz="1400"/>
        </a:p>
      </xdr:txBody>
    </xdr:sp>
    <xdr:clientData fLocksWithSheet="0"/>
  </xdr:oneCellAnchor>
  <xdr:twoCellAnchor editAs="oneCell">
    <xdr:from>
      <xdr:col>0</xdr:col>
      <xdr:colOff>180975</xdr:colOff>
      <xdr:row>1</xdr:row>
      <xdr:rowOff>38100</xdr:rowOff>
    </xdr:from>
    <xdr:to>
      <xdr:col>1</xdr:col>
      <xdr:colOff>828675</xdr:colOff>
      <xdr:row>3</xdr:row>
      <xdr:rowOff>104775</xdr:rowOff>
    </xdr:to>
    <xdr:pic>
      <xdr:nvPicPr>
        <xdr:cNvPr id="6146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457200"/>
          <a:ext cx="9620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809625</xdr:colOff>
      <xdr:row>1</xdr:row>
      <xdr:rowOff>85725</xdr:rowOff>
    </xdr:from>
    <xdr:to>
      <xdr:col>1</xdr:col>
      <xdr:colOff>1714500</xdr:colOff>
      <xdr:row>3</xdr:row>
      <xdr:rowOff>114300</xdr:rowOff>
    </xdr:to>
    <xdr:pic>
      <xdr:nvPicPr>
        <xdr:cNvPr id="6147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3950" y="504825"/>
          <a:ext cx="9048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</xdr:colOff>
      <xdr:row>3</xdr:row>
      <xdr:rowOff>0</xdr:rowOff>
    </xdr:from>
    <xdr:ext cx="1428750" cy="400050"/>
    <xdr:sp macro="" textlink="">
      <xdr:nvSpPr>
        <xdr:cNvPr id="12" name="Shape 12"/>
        <xdr:cNvSpPr/>
      </xdr:nvSpPr>
      <xdr:spPr>
        <a:xfrm>
          <a:off x="4636388" y="3579975"/>
          <a:ext cx="1419225" cy="400050"/>
        </a:xfrm>
        <a:prstGeom prst="bevel">
          <a:avLst>
            <a:gd name="adj" fmla="val 12500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Importa Classifica</a:t>
          </a:r>
          <a:endParaRPr sz="1400"/>
        </a:p>
      </xdr:txBody>
    </xdr:sp>
    <xdr:clientData fLocksWithSheet="0"/>
  </xdr:oneCellAnchor>
  <xdr:twoCellAnchor editAs="oneCell">
    <xdr:from>
      <xdr:col>0</xdr:col>
      <xdr:colOff>180975</xdr:colOff>
      <xdr:row>1</xdr:row>
      <xdr:rowOff>38100</xdr:rowOff>
    </xdr:from>
    <xdr:to>
      <xdr:col>1</xdr:col>
      <xdr:colOff>828675</xdr:colOff>
      <xdr:row>3</xdr:row>
      <xdr:rowOff>104775</xdr:rowOff>
    </xdr:to>
    <xdr:pic>
      <xdr:nvPicPr>
        <xdr:cNvPr id="7170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457200"/>
          <a:ext cx="9620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800100</xdr:colOff>
      <xdr:row>1</xdr:row>
      <xdr:rowOff>85725</xdr:rowOff>
    </xdr:from>
    <xdr:to>
      <xdr:col>1</xdr:col>
      <xdr:colOff>1695450</xdr:colOff>
      <xdr:row>3</xdr:row>
      <xdr:rowOff>114300</xdr:rowOff>
    </xdr:to>
    <xdr:pic>
      <xdr:nvPicPr>
        <xdr:cNvPr id="7171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4425" y="504825"/>
          <a:ext cx="8953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14</xdr:row>
      <xdr:rowOff>28575</xdr:rowOff>
    </xdr:from>
    <xdr:ext cx="1200150" cy="285750"/>
    <xdr:sp macro="" textlink="">
      <xdr:nvSpPr>
        <xdr:cNvPr id="13" name="Shape 13"/>
        <xdr:cNvSpPr/>
      </xdr:nvSpPr>
      <xdr:spPr>
        <a:xfrm>
          <a:off x="4750688" y="3641888"/>
          <a:ext cx="1190625" cy="276225"/>
        </a:xfrm>
        <a:prstGeom prst="bevel">
          <a:avLst>
            <a:gd name="adj" fmla="val 12500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Importa Classifica</a:t>
          </a:r>
          <a:endParaRPr sz="1400"/>
        </a:p>
      </xdr:txBody>
    </xdr:sp>
    <xdr:clientData fLocksWithSheet="0"/>
  </xdr:oneCellAnchor>
  <xdr:oneCellAnchor>
    <xdr:from>
      <xdr:col>6</xdr:col>
      <xdr:colOff>104775</xdr:colOff>
      <xdr:row>18</xdr:row>
      <xdr:rowOff>0</xdr:rowOff>
    </xdr:from>
    <xdr:ext cx="7924800" cy="3219450"/>
    <xdr:sp macro="" textlink="">
      <xdr:nvSpPr>
        <xdr:cNvPr id="14" name="Shape 14"/>
        <xdr:cNvSpPr/>
      </xdr:nvSpPr>
      <xdr:spPr>
        <a:xfrm>
          <a:off x="1388363" y="2175038"/>
          <a:ext cx="7915275" cy="32099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Classifiche  Solo se presenti tutti i 4 atleti O + P possono comparire in classifica di scuadra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Le Classifiche terranno conto del maggior numero dirisposte esatte fornite e del minor rilievo cronometrico ottenuto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nelle piazzole a tempo.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Verrà stilata una unica classifica individuale finale, avendo cura di evidenziare accanto al nominativo del concorrente la categoria di appartenenza. (O/P). Le categorie Opene Paralimpici saranno comunque premiate separatamente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Verrà  stilata  una  classifica  per  Rappresentativa  di istituto  che,  dopo  aver  escluso  i  concorrenti  partecipanti  a  titolo individuale, terrà conto dei risultati ottenuti dagli studenti appartenenti allo stesso istituto (due  nella categoria Open e due nella categoria Paralimpici).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Casi di parità</a:t>
          </a: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In  caso  di  parità  fra  2  o  più  Rappresentative,  prevarrà  quella  che  avrà  ottenuto,  fra  i  suoi  componenti,  il  miglior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piazzamento. </a:t>
          </a:r>
          <a:endParaRPr sz="1400"/>
        </a:p>
      </xdr:txBody>
    </xdr:sp>
    <xdr:clientData fLocksWithSheet="0"/>
  </xdr:oneCellAnchor>
  <xdr:oneCellAnchor>
    <xdr:from>
      <xdr:col>3</xdr:col>
      <xdr:colOff>114300</xdr:colOff>
      <xdr:row>0</xdr:row>
      <xdr:rowOff>95250</xdr:rowOff>
    </xdr:from>
    <xdr:ext cx="9991725" cy="523875"/>
    <xdr:sp macro="" textlink="">
      <xdr:nvSpPr>
        <xdr:cNvPr id="15" name="Shape 15"/>
        <xdr:cNvSpPr/>
      </xdr:nvSpPr>
      <xdr:spPr>
        <a:xfrm>
          <a:off x="354900" y="3522825"/>
          <a:ext cx="9982200" cy="514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CLASSIFICA D' ISTITUTO 1° GRADO TRAIL-O </a:t>
          </a:r>
          <a:r>
            <a:rPr lang="en-US" sz="16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6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Fase Regionale C.S. FVG 2018 - Pradis di Clauzetto (PN) - 13/05/2018</a:t>
          </a:r>
          <a:endParaRPr sz="1400"/>
        </a:p>
      </xdr:txBody>
    </xdr:sp>
    <xdr:clientData fLocksWithSheet="0"/>
  </xdr:oneCellAnchor>
  <xdr:twoCellAnchor editAs="oneCell">
    <xdr:from>
      <xdr:col>16</xdr:col>
      <xdr:colOff>9525</xdr:colOff>
      <xdr:row>0</xdr:row>
      <xdr:rowOff>57150</xdr:rowOff>
    </xdr:from>
    <xdr:to>
      <xdr:col>17</xdr:col>
      <xdr:colOff>381000</xdr:colOff>
      <xdr:row>0</xdr:row>
      <xdr:rowOff>561975</xdr:rowOff>
    </xdr:to>
    <xdr:pic>
      <xdr:nvPicPr>
        <xdr:cNvPr id="8196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06550" y="57150"/>
          <a:ext cx="962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95250</xdr:colOff>
      <xdr:row>0</xdr:row>
      <xdr:rowOff>142875</xdr:rowOff>
    </xdr:from>
    <xdr:to>
      <xdr:col>2</xdr:col>
      <xdr:colOff>1000125</xdr:colOff>
      <xdr:row>0</xdr:row>
      <xdr:rowOff>590550</xdr:rowOff>
    </xdr:to>
    <xdr:pic>
      <xdr:nvPicPr>
        <xdr:cNvPr id="8197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142875"/>
          <a:ext cx="9048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14</xdr:row>
      <xdr:rowOff>28575</xdr:rowOff>
    </xdr:from>
    <xdr:ext cx="1209675" cy="285750"/>
    <xdr:sp macro="" textlink="">
      <xdr:nvSpPr>
        <xdr:cNvPr id="16" name="Shape 16"/>
        <xdr:cNvSpPr/>
      </xdr:nvSpPr>
      <xdr:spPr>
        <a:xfrm>
          <a:off x="4745925" y="3641888"/>
          <a:ext cx="1200150" cy="276225"/>
        </a:xfrm>
        <a:prstGeom prst="bevel">
          <a:avLst>
            <a:gd name="adj" fmla="val 12500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Importa Classifica</a:t>
          </a:r>
          <a:endParaRPr sz="1400"/>
        </a:p>
      </xdr:txBody>
    </xdr:sp>
    <xdr:clientData fLocksWithSheet="0"/>
  </xdr:oneCellAnchor>
  <xdr:oneCellAnchor>
    <xdr:from>
      <xdr:col>3</xdr:col>
      <xdr:colOff>152400</xdr:colOff>
      <xdr:row>0</xdr:row>
      <xdr:rowOff>95250</xdr:rowOff>
    </xdr:from>
    <xdr:ext cx="10382250" cy="542925"/>
    <xdr:sp macro="" textlink="">
      <xdr:nvSpPr>
        <xdr:cNvPr id="17" name="Shape 17"/>
        <xdr:cNvSpPr/>
      </xdr:nvSpPr>
      <xdr:spPr>
        <a:xfrm>
          <a:off x="159638" y="3513300"/>
          <a:ext cx="10372725" cy="533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CLASSIFICA D' ISTITUTO 2° GRADO TRAIL-O    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</a:t>
          </a:r>
          <a:r>
            <a:rPr lang="en-US" sz="16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Fase Regionale C.S. FVG 2018 - Pradis di Clauzetto (PN) - 13/05/2018</a:t>
          </a:r>
          <a:endParaRPr sz="1400"/>
        </a:p>
      </xdr:txBody>
    </xdr:sp>
    <xdr:clientData fLocksWithSheet="0"/>
  </xdr:oneCellAnchor>
  <xdr:twoCellAnchor editAs="oneCell">
    <xdr:from>
      <xdr:col>16</xdr:col>
      <xdr:colOff>47625</xdr:colOff>
      <xdr:row>0</xdr:row>
      <xdr:rowOff>57150</xdr:rowOff>
    </xdr:from>
    <xdr:to>
      <xdr:col>17</xdr:col>
      <xdr:colOff>438150</xdr:colOff>
      <xdr:row>0</xdr:row>
      <xdr:rowOff>552450</xdr:rowOff>
    </xdr:to>
    <xdr:pic>
      <xdr:nvPicPr>
        <xdr:cNvPr id="9219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35125" y="57150"/>
          <a:ext cx="9810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171450</xdr:colOff>
      <xdr:row>0</xdr:row>
      <xdr:rowOff>123825</xdr:rowOff>
    </xdr:from>
    <xdr:to>
      <xdr:col>2</xdr:col>
      <xdr:colOff>1066800</xdr:colOff>
      <xdr:row>0</xdr:row>
      <xdr:rowOff>571500</xdr:rowOff>
    </xdr:to>
    <xdr:pic>
      <xdr:nvPicPr>
        <xdr:cNvPr id="9220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3975" y="123825"/>
          <a:ext cx="8953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6</xdr:row>
      <xdr:rowOff>66675</xdr:rowOff>
    </xdr:from>
    <xdr:ext cx="2362200" cy="876300"/>
    <xdr:sp macro="" textlink="">
      <xdr:nvSpPr>
        <xdr:cNvPr id="18" name="Shape 18"/>
        <xdr:cNvSpPr/>
      </xdr:nvSpPr>
      <xdr:spPr>
        <a:xfrm>
          <a:off x="4169663" y="3341850"/>
          <a:ext cx="2352675" cy="8763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Compilare foglio GSS poi con pulsanteverranno importati gli alunni senza l'ora di partenza così come si trovano in foglio GSS,</a:t>
          </a:r>
          <a:endParaRPr sz="1400"/>
        </a:p>
      </xdr:txBody>
    </xdr:sp>
    <xdr:clientData fLocksWithSheet="0"/>
  </xdr:oneCellAnchor>
  <xdr:oneCellAnchor>
    <xdr:from>
      <xdr:col>11</xdr:col>
      <xdr:colOff>47625</xdr:colOff>
      <xdr:row>3</xdr:row>
      <xdr:rowOff>0</xdr:rowOff>
    </xdr:from>
    <xdr:ext cx="1400175" cy="419100"/>
    <xdr:sp macro="" textlink="">
      <xdr:nvSpPr>
        <xdr:cNvPr id="19" name="Shape 19"/>
        <xdr:cNvSpPr/>
      </xdr:nvSpPr>
      <xdr:spPr>
        <a:xfrm>
          <a:off x="4645913" y="3570450"/>
          <a:ext cx="1400175" cy="419100"/>
        </a:xfrm>
        <a:prstGeom prst="bevel">
          <a:avLst>
            <a:gd name="adj" fmla="val 12500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Importa da foglio GSS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1000"/>
  <sheetViews>
    <sheetView tabSelected="1" workbookViewId="0">
      <pane ySplit="10" topLeftCell="A11" activePane="bottomLeft" state="frozen"/>
      <selection pane="bottomLeft" activeCell="BD14" sqref="BD14"/>
    </sheetView>
  </sheetViews>
  <sheetFormatPr defaultColWidth="14.42578125" defaultRowHeight="15" customHeight="1"/>
  <cols>
    <col min="1" max="1" width="4.7109375" customWidth="1"/>
    <col min="2" max="2" width="27.85546875" customWidth="1"/>
    <col min="3" max="3" width="8.28515625" customWidth="1"/>
    <col min="4" max="4" width="6.140625" customWidth="1"/>
    <col min="5" max="5" width="25.42578125" customWidth="1"/>
    <col min="6" max="6" width="7.140625" customWidth="1"/>
    <col min="7" max="7" width="9.28515625" customWidth="1"/>
    <col min="8" max="8" width="4.42578125" customWidth="1"/>
    <col min="9" max="15" width="4.28515625" customWidth="1"/>
    <col min="16" max="19" width="4.42578125" customWidth="1"/>
    <col min="20" max="27" width="4.42578125" hidden="1" customWidth="1"/>
    <col min="28" max="29" width="4.28515625" customWidth="1"/>
    <col min="30" max="31" width="5.28515625" hidden="1" customWidth="1"/>
    <col min="32" max="33" width="4.42578125" hidden="1" customWidth="1"/>
    <col min="34" max="34" width="6.85546875" customWidth="1"/>
    <col min="35" max="35" width="6.7109375" customWidth="1"/>
    <col min="36" max="36" width="6" hidden="1" customWidth="1"/>
    <col min="37" max="37" width="6.140625" hidden="1" customWidth="1"/>
    <col min="38" max="38" width="5.85546875" hidden="1" customWidth="1"/>
    <col min="39" max="39" width="7.5703125" hidden="1" customWidth="1"/>
    <col min="40" max="40" width="8" customWidth="1"/>
    <col min="41" max="41" width="4.140625" customWidth="1"/>
    <col min="42" max="42" width="3.85546875" customWidth="1"/>
    <col min="43" max="44" width="3.42578125" customWidth="1"/>
    <col min="45" max="45" width="3.7109375" customWidth="1"/>
    <col min="46" max="46" width="3.85546875" hidden="1" customWidth="1"/>
    <col min="47" max="49" width="4.42578125" hidden="1" customWidth="1"/>
    <col min="50" max="50" width="3.42578125" hidden="1" customWidth="1"/>
    <col min="51" max="51" width="5.28515625" customWidth="1"/>
    <col min="52" max="52" width="5.42578125" customWidth="1"/>
    <col min="53" max="53" width="4" customWidth="1"/>
    <col min="54" max="54" width="5.85546875" customWidth="1"/>
    <col min="55" max="55" width="7.42578125" customWidth="1"/>
    <col min="56" max="59" width="9" customWidth="1"/>
  </cols>
  <sheetData>
    <row r="1" spans="1:59" ht="33" customHeight="1">
      <c r="A1" s="1"/>
      <c r="B1" s="108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2"/>
      <c r="BE1" s="1"/>
      <c r="BF1" s="1"/>
      <c r="BG1" s="1"/>
    </row>
    <row r="2" spans="1:59" ht="16.5" customHeight="1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2"/>
      <c r="BE2" s="1"/>
      <c r="BF2" s="1"/>
      <c r="BG2" s="1"/>
    </row>
    <row r="3" spans="1:59" ht="16.5" customHeight="1">
      <c r="A3" s="112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2"/>
      <c r="BE3" s="1"/>
      <c r="BF3" s="1"/>
      <c r="BG3" s="1"/>
    </row>
    <row r="4" spans="1:59" ht="15" customHeight="1">
      <c r="A4" s="112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2"/>
      <c r="BE4" s="1"/>
      <c r="BF4" s="1"/>
      <c r="BG4" s="1"/>
    </row>
    <row r="5" spans="1:59" ht="16.5" customHeight="1">
      <c r="A5" s="113" t="s">
        <v>1</v>
      </c>
      <c r="B5" s="114" t="s">
        <v>2</v>
      </c>
      <c r="C5" s="115"/>
      <c r="D5" s="120" t="s">
        <v>3</v>
      </c>
      <c r="E5" s="115"/>
      <c r="F5" s="3"/>
      <c r="G5" s="122" t="s">
        <v>4</v>
      </c>
      <c r="H5" s="124" t="s">
        <v>5</v>
      </c>
      <c r="I5" s="88" t="s">
        <v>6</v>
      </c>
      <c r="J5" s="88" t="s">
        <v>7</v>
      </c>
      <c r="K5" s="88" t="s">
        <v>5</v>
      </c>
      <c r="L5" s="88" t="s">
        <v>6</v>
      </c>
      <c r="M5" s="88" t="s">
        <v>7</v>
      </c>
      <c r="N5" s="88" t="s">
        <v>6</v>
      </c>
      <c r="O5" s="88" t="s">
        <v>5</v>
      </c>
      <c r="P5" s="88" t="s">
        <v>7</v>
      </c>
      <c r="Q5" s="88" t="s">
        <v>5</v>
      </c>
      <c r="R5" s="88" t="s">
        <v>7</v>
      </c>
      <c r="S5" s="88" t="s">
        <v>5</v>
      </c>
      <c r="T5" s="88" t="s">
        <v>8</v>
      </c>
      <c r="U5" s="88" t="s">
        <v>8</v>
      </c>
      <c r="V5" s="88" t="s">
        <v>8</v>
      </c>
      <c r="W5" s="88" t="s">
        <v>8</v>
      </c>
      <c r="X5" s="88" t="s">
        <v>8</v>
      </c>
      <c r="Y5" s="88" t="s">
        <v>8</v>
      </c>
      <c r="Z5" s="88" t="s">
        <v>8</v>
      </c>
      <c r="AA5" s="88" t="s">
        <v>8</v>
      </c>
      <c r="AB5" s="94" t="s">
        <v>5</v>
      </c>
      <c r="AC5" s="94" t="s">
        <v>6</v>
      </c>
      <c r="AD5" s="94" t="s">
        <v>8</v>
      </c>
      <c r="AE5" s="94" t="s">
        <v>8</v>
      </c>
      <c r="AF5" s="94" t="s">
        <v>8</v>
      </c>
      <c r="AG5" s="91" t="s">
        <v>8</v>
      </c>
      <c r="AH5" s="103" t="s">
        <v>9</v>
      </c>
      <c r="AI5" s="103" t="s">
        <v>10</v>
      </c>
      <c r="AJ5" s="103" t="s">
        <v>11</v>
      </c>
      <c r="AK5" s="103" t="s">
        <v>12</v>
      </c>
      <c r="AL5" s="103" t="s">
        <v>13</v>
      </c>
      <c r="AM5" s="103" t="s">
        <v>14</v>
      </c>
      <c r="AN5" s="104" t="s">
        <v>15</v>
      </c>
      <c r="AO5" s="101" t="s">
        <v>16</v>
      </c>
      <c r="AP5" s="101" t="s">
        <v>17</v>
      </c>
      <c r="AQ5" s="101" t="s">
        <v>18</v>
      </c>
      <c r="AR5" s="101" t="s">
        <v>19</v>
      </c>
      <c r="AS5" s="101" t="s">
        <v>20</v>
      </c>
      <c r="AT5" s="101" t="s">
        <v>21</v>
      </c>
      <c r="AU5" s="101" t="s">
        <v>22</v>
      </c>
      <c r="AV5" s="101" t="s">
        <v>23</v>
      </c>
      <c r="AW5" s="101" t="s">
        <v>24</v>
      </c>
      <c r="AX5" s="101" t="s">
        <v>25</v>
      </c>
      <c r="AY5" s="4" t="s">
        <v>26</v>
      </c>
      <c r="AZ5" s="5">
        <v>55</v>
      </c>
      <c r="BA5" s="95" t="s">
        <v>27</v>
      </c>
      <c r="BB5" s="98" t="s">
        <v>28</v>
      </c>
      <c r="BC5" s="101" t="s">
        <v>29</v>
      </c>
      <c r="BD5" s="2"/>
      <c r="BE5" s="1"/>
      <c r="BF5" s="1"/>
      <c r="BG5" s="1"/>
    </row>
    <row r="6" spans="1:59" ht="15" customHeight="1">
      <c r="A6" s="105"/>
      <c r="B6" s="116"/>
      <c r="C6" s="117"/>
      <c r="D6" s="112"/>
      <c r="E6" s="117"/>
      <c r="F6" s="6"/>
      <c r="G6" s="117"/>
      <c r="H6" s="9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92"/>
      <c r="AH6" s="99"/>
      <c r="AI6" s="99"/>
      <c r="AJ6" s="99"/>
      <c r="AK6" s="99"/>
      <c r="AL6" s="99"/>
      <c r="AM6" s="99"/>
      <c r="AN6" s="105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107" t="s">
        <v>30</v>
      </c>
      <c r="AZ6" s="107" t="s">
        <v>31</v>
      </c>
      <c r="BA6" s="96"/>
      <c r="BB6" s="99"/>
      <c r="BC6" s="92"/>
      <c r="BD6" s="2"/>
      <c r="BE6" s="1"/>
      <c r="BF6" s="1"/>
      <c r="BG6" s="1"/>
    </row>
    <row r="7" spans="1:59" ht="15" customHeight="1">
      <c r="A7" s="105"/>
      <c r="B7" s="116"/>
      <c r="C7" s="117"/>
      <c r="D7" s="112"/>
      <c r="E7" s="117"/>
      <c r="F7" s="6"/>
      <c r="G7" s="117"/>
      <c r="H7" s="9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92"/>
      <c r="AH7" s="99"/>
      <c r="AI7" s="99"/>
      <c r="AJ7" s="99"/>
      <c r="AK7" s="99"/>
      <c r="AL7" s="99"/>
      <c r="AM7" s="99"/>
      <c r="AN7" s="105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105"/>
      <c r="AZ7" s="105"/>
      <c r="BA7" s="96"/>
      <c r="BB7" s="99"/>
      <c r="BC7" s="92"/>
      <c r="BD7" s="2"/>
      <c r="BE7" s="1"/>
      <c r="BF7" s="1"/>
      <c r="BG7" s="1"/>
    </row>
    <row r="8" spans="1:59" ht="15" customHeight="1">
      <c r="A8" s="105"/>
      <c r="B8" s="118"/>
      <c r="C8" s="119"/>
      <c r="D8" s="121"/>
      <c r="E8" s="119"/>
      <c r="F8" s="7"/>
      <c r="G8" s="117"/>
      <c r="H8" s="9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92"/>
      <c r="AH8" s="99"/>
      <c r="AI8" s="99"/>
      <c r="AJ8" s="99"/>
      <c r="AK8" s="99"/>
      <c r="AL8" s="99"/>
      <c r="AM8" s="99"/>
      <c r="AN8" s="105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105"/>
      <c r="AZ8" s="105"/>
      <c r="BA8" s="96"/>
      <c r="BB8" s="99"/>
      <c r="BC8" s="92"/>
      <c r="BD8" s="2"/>
      <c r="BE8" s="1"/>
      <c r="BF8" s="1"/>
      <c r="BG8" s="1"/>
    </row>
    <row r="9" spans="1:59" ht="15" customHeight="1">
      <c r="A9" s="106"/>
      <c r="B9" s="8" t="s">
        <v>32</v>
      </c>
      <c r="C9" s="9" t="s">
        <v>33</v>
      </c>
      <c r="D9" s="10" t="s">
        <v>34</v>
      </c>
      <c r="E9" s="11" t="s">
        <v>35</v>
      </c>
      <c r="F9" s="12" t="s">
        <v>36</v>
      </c>
      <c r="G9" s="123"/>
      <c r="H9" s="125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3"/>
      <c r="AH9" s="100"/>
      <c r="AI9" s="100"/>
      <c r="AJ9" s="100"/>
      <c r="AK9" s="100"/>
      <c r="AL9" s="100"/>
      <c r="AM9" s="100"/>
      <c r="AN9" s="106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6"/>
      <c r="AZ9" s="106"/>
      <c r="BA9" s="97"/>
      <c r="BB9" s="100"/>
      <c r="BC9" s="102"/>
      <c r="BD9" s="2"/>
      <c r="BE9" s="1"/>
      <c r="BF9" s="1"/>
      <c r="BG9" s="1"/>
    </row>
    <row r="10" spans="1:59" ht="16.5" customHeight="1">
      <c r="A10" s="13"/>
      <c r="B10" s="14"/>
      <c r="C10" s="14"/>
      <c r="D10" s="15"/>
      <c r="E10" s="14"/>
      <c r="F10" s="14"/>
      <c r="G10" s="14"/>
      <c r="H10" s="16">
        <v>1</v>
      </c>
      <c r="I10" s="16">
        <v>2</v>
      </c>
      <c r="J10" s="16">
        <v>3</v>
      </c>
      <c r="K10" s="16">
        <v>4</v>
      </c>
      <c r="L10" s="16">
        <v>5</v>
      </c>
      <c r="M10" s="16">
        <v>6</v>
      </c>
      <c r="N10" s="16">
        <v>7</v>
      </c>
      <c r="O10" s="16">
        <v>8</v>
      </c>
      <c r="P10" s="16">
        <v>9</v>
      </c>
      <c r="Q10" s="16">
        <v>10</v>
      </c>
      <c r="R10" s="16">
        <v>11</v>
      </c>
      <c r="S10" s="16">
        <v>12</v>
      </c>
      <c r="T10" s="16">
        <v>13</v>
      </c>
      <c r="U10" s="16">
        <v>14</v>
      </c>
      <c r="V10" s="16">
        <v>15</v>
      </c>
      <c r="W10" s="16">
        <v>16</v>
      </c>
      <c r="X10" s="16">
        <v>17</v>
      </c>
      <c r="Y10" s="16">
        <v>18</v>
      </c>
      <c r="Z10" s="16">
        <v>19</v>
      </c>
      <c r="AA10" s="16">
        <v>20</v>
      </c>
      <c r="AB10" s="17" t="s">
        <v>37</v>
      </c>
      <c r="AC10" s="17" t="s">
        <v>38</v>
      </c>
      <c r="AD10" s="17" t="s">
        <v>39</v>
      </c>
      <c r="AE10" s="17" t="s">
        <v>40</v>
      </c>
      <c r="AF10" s="17" t="s">
        <v>41</v>
      </c>
      <c r="AG10" s="18" t="s">
        <v>42</v>
      </c>
      <c r="AH10" s="19"/>
      <c r="AI10" s="19"/>
      <c r="AJ10" s="19"/>
      <c r="AK10" s="19"/>
      <c r="AL10" s="20"/>
      <c r="AM10" s="20"/>
      <c r="AN10" s="21"/>
      <c r="AO10" s="22"/>
      <c r="AP10" s="23"/>
      <c r="AQ10" s="22"/>
      <c r="AR10" s="23"/>
      <c r="AS10" s="23"/>
      <c r="AT10" s="22"/>
      <c r="AU10" s="23"/>
      <c r="AV10" s="22"/>
      <c r="AW10" s="23"/>
      <c r="AX10" s="23"/>
      <c r="AY10" s="24"/>
      <c r="AZ10" s="25"/>
      <c r="BA10" s="26"/>
      <c r="BB10" s="27"/>
      <c r="BC10" s="27"/>
      <c r="BD10" s="2"/>
      <c r="BE10" s="1"/>
      <c r="BF10" s="1"/>
      <c r="BG10" s="1"/>
    </row>
    <row r="11" spans="1:59" ht="16.5" customHeight="1">
      <c r="A11" s="13">
        <v>1</v>
      </c>
      <c r="B11" s="28" t="s">
        <v>43</v>
      </c>
      <c r="C11" s="29"/>
      <c r="D11" s="30"/>
      <c r="E11" s="30" t="s">
        <v>44</v>
      </c>
      <c r="F11" s="31" t="s">
        <v>45</v>
      </c>
      <c r="G11" s="30" t="s">
        <v>46</v>
      </c>
      <c r="H11" s="32" t="s">
        <v>5</v>
      </c>
      <c r="I11" s="32" t="s">
        <v>6</v>
      </c>
      <c r="J11" s="32" t="s">
        <v>7</v>
      </c>
      <c r="K11" s="32" t="s">
        <v>5</v>
      </c>
      <c r="L11" s="32" t="s">
        <v>6</v>
      </c>
      <c r="M11" s="32" t="s">
        <v>7</v>
      </c>
      <c r="N11" s="32" t="s">
        <v>6</v>
      </c>
      <c r="O11" s="32" t="s">
        <v>5</v>
      </c>
      <c r="P11" s="32" t="s">
        <v>6</v>
      </c>
      <c r="Q11" s="32" t="s">
        <v>5</v>
      </c>
      <c r="R11" s="32" t="s">
        <v>7</v>
      </c>
      <c r="S11" s="32" t="s">
        <v>5</v>
      </c>
      <c r="T11" s="32"/>
      <c r="U11" s="32"/>
      <c r="V11" s="32"/>
      <c r="W11" s="32"/>
      <c r="X11" s="32"/>
      <c r="Y11" s="32"/>
      <c r="Z11" s="32"/>
      <c r="AA11" s="32"/>
      <c r="AB11" s="32" t="s">
        <v>5</v>
      </c>
      <c r="AC11" s="32" t="s">
        <v>6</v>
      </c>
      <c r="AD11" s="32"/>
      <c r="AE11" s="32"/>
      <c r="AF11" s="32"/>
      <c r="AG11" s="32"/>
      <c r="AH11" s="33">
        <v>4</v>
      </c>
      <c r="AI11" s="33">
        <v>13</v>
      </c>
      <c r="AJ11" s="34"/>
      <c r="AK11" s="34"/>
      <c r="AL11" s="34"/>
      <c r="AM11" s="34"/>
      <c r="AN11" s="33">
        <f t="shared" ref="AN11:AN60" si="0">SUM(AH11:AM11)</f>
        <v>17</v>
      </c>
      <c r="AO11" s="35">
        <v>10</v>
      </c>
      <c r="AP11" s="36">
        <v>50</v>
      </c>
      <c r="AQ11" s="35">
        <v>11</v>
      </c>
      <c r="AR11" s="36">
        <v>20</v>
      </c>
      <c r="AS11" s="36"/>
      <c r="AT11" s="35"/>
      <c r="AU11" s="36"/>
      <c r="AV11" s="35"/>
      <c r="AW11" s="36"/>
      <c r="AX11" s="36"/>
      <c r="AY11" s="37">
        <f t="shared" ref="AY11:AY41" si="1">INT(((AQ11*3600+AR11*60+AS11)-(AO11*3600+AP11*60)+(AV11*3600+AW11*60+AX11)-(AT11*3600+AU11*60))/60)</f>
        <v>30</v>
      </c>
      <c r="AZ11" s="38">
        <f t="shared" ref="AZ11:AZ41" si="2">AS11+AX11</f>
        <v>0</v>
      </c>
      <c r="BA11" s="39">
        <f t="shared" ref="BA11:BA60" si="3">IF((AY11+AZ11/60)&lt;=AZ$5,0,INT((AY11+AZ11/60-AZ$5-0.0001)/5)+1)</f>
        <v>0</v>
      </c>
      <c r="BB11" s="40">
        <f t="shared" ref="BB11:BB60" si="4">IF(H11=$H$5,1,0)+IF(I11=$I$5,1,0)+IF(J11=$J$5,1,0)+IF(K11=$K$5,1,0)+IF(L11=$L$5,1,0)+IF(M11=$M$5,1,0)+IF(N11=$N$5,1,0)+IF(O11=$O$5,1,0)+IF(P11=$P$5,1,0)+IF(Q11=$Q$5,1,0)+IF(R11=$R$5,1,0)+IF(S11=$S$5,1,0)+IF(AB11=$AB$5,1,0)+IF(AC11=$AC$5,1,0)+IF(AF11=$AF$5,1,0)+IF(AG11=$AG$5,1,0)+IF(T11=$T$5,1,0)+IF(U11=$U$5,1,0)+IF(V11=$V$5,1,0)+IF(W11=$W$5,1,0)+IF(X11=$X$5,1,0)+IF(Y11=$Y$5,1,0)+IF(Z11=$Z$5,1,0)+IF(AA11=$AA$5,1,0)+IF(AD11=$AD$5,1,0)+IF(AE11=$AE$5,1,0)-BA11</f>
        <v>13</v>
      </c>
      <c r="BC11" s="33">
        <f t="shared" ref="BC11:BC60" si="5">IF(AB11=AB$5,AH11,IF(AB$5="n",AH11,AH11+60))+IF(AC11=AC$5,AI11,IF(AC$5="n",AI11,AI11+60))+IF(AD11=AD$5,AJ11,IF(AD$5="n",AM11,AJ11+60))+IF(AE11=AE$5,AK11,IF(AE$5="n",AK11,AK11+60))+IF(AF11=AF$5,AL11,IF(AF$5="n",AL11,AL11+60))+IF(AG11=AG$5,AM11,IF(AG$5="n",AM11,AM11+60))</f>
        <v>17</v>
      </c>
      <c r="BD11" s="2"/>
      <c r="BE11" s="30"/>
      <c r="BF11" s="30"/>
      <c r="BG11" s="41"/>
    </row>
    <row r="12" spans="1:59" ht="17.25" customHeight="1">
      <c r="A12" s="13">
        <v>2</v>
      </c>
      <c r="B12" s="30" t="s">
        <v>47</v>
      </c>
      <c r="C12" s="30"/>
      <c r="D12" s="30"/>
      <c r="E12" s="28" t="s">
        <v>44</v>
      </c>
      <c r="F12" s="31" t="s">
        <v>45</v>
      </c>
      <c r="G12" s="30" t="s">
        <v>48</v>
      </c>
      <c r="H12" s="32" t="s">
        <v>5</v>
      </c>
      <c r="I12" s="32" t="s">
        <v>6</v>
      </c>
      <c r="J12" s="32" t="s">
        <v>7</v>
      </c>
      <c r="K12" s="32" t="s">
        <v>6</v>
      </c>
      <c r="L12" s="32" t="s">
        <v>6</v>
      </c>
      <c r="M12" s="32" t="s">
        <v>7</v>
      </c>
      <c r="N12" s="32" t="s">
        <v>6</v>
      </c>
      <c r="O12" s="32" t="s">
        <v>5</v>
      </c>
      <c r="P12" s="32" t="s">
        <v>7</v>
      </c>
      <c r="Q12" s="32" t="s">
        <v>5</v>
      </c>
      <c r="R12" s="32" t="s">
        <v>7</v>
      </c>
      <c r="S12" s="32" t="s">
        <v>5</v>
      </c>
      <c r="T12" s="32"/>
      <c r="U12" s="32"/>
      <c r="V12" s="32"/>
      <c r="W12" s="32"/>
      <c r="X12" s="32"/>
      <c r="Y12" s="32"/>
      <c r="Z12" s="32"/>
      <c r="AA12" s="32"/>
      <c r="AB12" s="32" t="s">
        <v>5</v>
      </c>
      <c r="AC12" s="32" t="s">
        <v>6</v>
      </c>
      <c r="AD12" s="32"/>
      <c r="AE12" s="32"/>
      <c r="AF12" s="32"/>
      <c r="AG12" s="32"/>
      <c r="AH12" s="33">
        <v>9</v>
      </c>
      <c r="AI12" s="33">
        <v>12</v>
      </c>
      <c r="AJ12" s="34"/>
      <c r="AK12" s="34"/>
      <c r="AL12" s="34"/>
      <c r="AM12" s="34"/>
      <c r="AN12" s="33">
        <f t="shared" si="0"/>
        <v>21</v>
      </c>
      <c r="AO12" s="35">
        <v>11</v>
      </c>
      <c r="AP12" s="36">
        <v>6</v>
      </c>
      <c r="AQ12" s="35">
        <v>11</v>
      </c>
      <c r="AR12" s="36">
        <v>51</v>
      </c>
      <c r="AS12" s="36"/>
      <c r="AT12" s="35"/>
      <c r="AU12" s="36"/>
      <c r="AV12" s="35"/>
      <c r="AW12" s="36"/>
      <c r="AX12" s="36"/>
      <c r="AY12" s="37">
        <f t="shared" si="1"/>
        <v>45</v>
      </c>
      <c r="AZ12" s="38">
        <f t="shared" si="2"/>
        <v>0</v>
      </c>
      <c r="BA12" s="39">
        <f t="shared" si="3"/>
        <v>0</v>
      </c>
      <c r="BB12" s="40">
        <f t="shared" si="4"/>
        <v>13</v>
      </c>
      <c r="BC12" s="33">
        <f t="shared" si="5"/>
        <v>21</v>
      </c>
      <c r="BD12" s="2"/>
      <c r="BE12" s="30"/>
      <c r="BF12" s="30"/>
      <c r="BG12" s="41"/>
    </row>
    <row r="13" spans="1:59" ht="16.5" customHeight="1">
      <c r="A13" s="13">
        <v>3</v>
      </c>
      <c r="B13" s="30" t="s">
        <v>49</v>
      </c>
      <c r="C13" s="30"/>
      <c r="D13" s="42"/>
      <c r="E13" s="30" t="s">
        <v>50</v>
      </c>
      <c r="F13" s="31" t="s">
        <v>45</v>
      </c>
      <c r="G13" s="30" t="s">
        <v>51</v>
      </c>
      <c r="H13" s="32" t="s">
        <v>5</v>
      </c>
      <c r="I13" s="32" t="s">
        <v>6</v>
      </c>
      <c r="J13" s="32" t="s">
        <v>7</v>
      </c>
      <c r="K13" s="32" t="s">
        <v>5</v>
      </c>
      <c r="L13" s="32" t="s">
        <v>6</v>
      </c>
      <c r="M13" s="32" t="s">
        <v>7</v>
      </c>
      <c r="N13" s="32" t="s">
        <v>6</v>
      </c>
      <c r="O13" s="32" t="s">
        <v>5</v>
      </c>
      <c r="P13" s="32" t="s">
        <v>6</v>
      </c>
      <c r="Q13" s="32" t="s">
        <v>5</v>
      </c>
      <c r="R13" s="32" t="s">
        <v>7</v>
      </c>
      <c r="S13" s="32" t="s">
        <v>5</v>
      </c>
      <c r="T13" s="32"/>
      <c r="U13" s="32"/>
      <c r="V13" s="32"/>
      <c r="W13" s="32"/>
      <c r="X13" s="32"/>
      <c r="Y13" s="32"/>
      <c r="Z13" s="32"/>
      <c r="AA13" s="32"/>
      <c r="AB13" s="32" t="s">
        <v>5</v>
      </c>
      <c r="AC13" s="32" t="s">
        <v>6</v>
      </c>
      <c r="AD13" s="32"/>
      <c r="AE13" s="32"/>
      <c r="AF13" s="32"/>
      <c r="AG13" s="32"/>
      <c r="AH13" s="33">
        <v>11</v>
      </c>
      <c r="AI13" s="33">
        <v>15</v>
      </c>
      <c r="AJ13" s="34"/>
      <c r="AK13" s="34"/>
      <c r="AL13" s="34"/>
      <c r="AM13" s="34"/>
      <c r="AN13" s="33">
        <f t="shared" si="0"/>
        <v>26</v>
      </c>
      <c r="AO13" s="35">
        <v>11</v>
      </c>
      <c r="AP13" s="36">
        <v>1</v>
      </c>
      <c r="AQ13" s="35">
        <v>11</v>
      </c>
      <c r="AR13" s="36">
        <v>49</v>
      </c>
      <c r="AS13" s="36"/>
      <c r="AT13" s="35"/>
      <c r="AU13" s="36"/>
      <c r="AV13" s="35"/>
      <c r="AW13" s="36"/>
      <c r="AX13" s="36"/>
      <c r="AY13" s="37">
        <f t="shared" si="1"/>
        <v>48</v>
      </c>
      <c r="AZ13" s="38">
        <f t="shared" si="2"/>
        <v>0</v>
      </c>
      <c r="BA13" s="39">
        <f t="shared" si="3"/>
        <v>0</v>
      </c>
      <c r="BB13" s="40">
        <f t="shared" si="4"/>
        <v>13</v>
      </c>
      <c r="BC13" s="33">
        <f t="shared" si="5"/>
        <v>26</v>
      </c>
      <c r="BD13" s="2"/>
      <c r="BE13" s="30"/>
      <c r="BF13" s="30"/>
      <c r="BG13" s="41"/>
    </row>
    <row r="14" spans="1:59" ht="16.5" customHeight="1">
      <c r="A14" s="13">
        <v>4</v>
      </c>
      <c r="B14" s="28" t="s">
        <v>52</v>
      </c>
      <c r="C14" s="29"/>
      <c r="D14" s="43"/>
      <c r="E14" s="28" t="s">
        <v>50</v>
      </c>
      <c r="F14" s="31" t="s">
        <v>45</v>
      </c>
      <c r="G14" s="30" t="s">
        <v>53</v>
      </c>
      <c r="H14" s="32" t="s">
        <v>5</v>
      </c>
      <c r="I14" s="32" t="s">
        <v>6</v>
      </c>
      <c r="J14" s="32" t="s">
        <v>7</v>
      </c>
      <c r="K14" s="32" t="s">
        <v>5</v>
      </c>
      <c r="L14" s="32" t="s">
        <v>6</v>
      </c>
      <c r="M14" s="32" t="s">
        <v>7</v>
      </c>
      <c r="N14" s="32" t="s">
        <v>6</v>
      </c>
      <c r="O14" s="32" t="s">
        <v>5</v>
      </c>
      <c r="P14" s="32" t="s">
        <v>6</v>
      </c>
      <c r="Q14" s="32" t="s">
        <v>5</v>
      </c>
      <c r="R14" s="32" t="s">
        <v>5</v>
      </c>
      <c r="S14" s="32" t="s">
        <v>5</v>
      </c>
      <c r="T14" s="32"/>
      <c r="U14" s="32"/>
      <c r="V14" s="32"/>
      <c r="W14" s="32"/>
      <c r="X14" s="32"/>
      <c r="Y14" s="32"/>
      <c r="Z14" s="32"/>
      <c r="AA14" s="32"/>
      <c r="AB14" s="32" t="s">
        <v>5</v>
      </c>
      <c r="AC14" s="32" t="s">
        <v>6</v>
      </c>
      <c r="AD14" s="32"/>
      <c r="AE14" s="32"/>
      <c r="AF14" s="32"/>
      <c r="AG14" s="32"/>
      <c r="AH14" s="33">
        <v>9</v>
      </c>
      <c r="AI14" s="33">
        <v>13</v>
      </c>
      <c r="AJ14" s="34"/>
      <c r="AK14" s="34"/>
      <c r="AL14" s="34"/>
      <c r="AM14" s="34"/>
      <c r="AN14" s="33">
        <f t="shared" si="0"/>
        <v>22</v>
      </c>
      <c r="AO14" s="35">
        <v>10</v>
      </c>
      <c r="AP14" s="36">
        <v>53</v>
      </c>
      <c r="AQ14" s="35">
        <v>11</v>
      </c>
      <c r="AR14" s="36">
        <v>28</v>
      </c>
      <c r="AS14" s="36"/>
      <c r="AT14" s="35"/>
      <c r="AU14" s="36"/>
      <c r="AV14" s="35"/>
      <c r="AW14" s="36"/>
      <c r="AX14" s="36"/>
      <c r="AY14" s="37">
        <f t="shared" si="1"/>
        <v>35</v>
      </c>
      <c r="AZ14" s="38">
        <f t="shared" si="2"/>
        <v>0</v>
      </c>
      <c r="BA14" s="39">
        <f t="shared" si="3"/>
        <v>0</v>
      </c>
      <c r="BB14" s="40">
        <f t="shared" si="4"/>
        <v>12</v>
      </c>
      <c r="BC14" s="33">
        <f t="shared" si="5"/>
        <v>22</v>
      </c>
      <c r="BD14" s="2"/>
      <c r="BE14" s="30"/>
      <c r="BF14" s="30"/>
      <c r="BG14" s="41"/>
    </row>
    <row r="15" spans="1:59" ht="16.5" customHeight="1">
      <c r="A15" s="13">
        <v>5</v>
      </c>
      <c r="B15" s="28" t="s">
        <v>54</v>
      </c>
      <c r="C15" s="29"/>
      <c r="D15" s="43"/>
      <c r="E15" s="28" t="s">
        <v>55</v>
      </c>
      <c r="F15" s="31" t="s">
        <v>56</v>
      </c>
      <c r="G15" s="30" t="s">
        <v>46</v>
      </c>
      <c r="H15" s="32" t="s">
        <v>5</v>
      </c>
      <c r="I15" s="32" t="s">
        <v>6</v>
      </c>
      <c r="J15" s="32" t="s">
        <v>7</v>
      </c>
      <c r="K15" s="32" t="s">
        <v>6</v>
      </c>
      <c r="L15" s="32" t="s">
        <v>6</v>
      </c>
      <c r="M15" s="32" t="s">
        <v>7</v>
      </c>
      <c r="N15" s="32" t="s">
        <v>6</v>
      </c>
      <c r="O15" s="32" t="s">
        <v>5</v>
      </c>
      <c r="P15" s="32" t="s">
        <v>7</v>
      </c>
      <c r="Q15" s="32" t="s">
        <v>57</v>
      </c>
      <c r="R15" s="32" t="s">
        <v>7</v>
      </c>
      <c r="S15" s="32" t="s">
        <v>5</v>
      </c>
      <c r="T15" s="32"/>
      <c r="U15" s="32"/>
      <c r="V15" s="32"/>
      <c r="W15" s="32"/>
      <c r="X15" s="32"/>
      <c r="Y15" s="32"/>
      <c r="Z15" s="32"/>
      <c r="AA15" s="32"/>
      <c r="AB15" s="32" t="s">
        <v>5</v>
      </c>
      <c r="AC15" s="32" t="s">
        <v>6</v>
      </c>
      <c r="AD15" s="32"/>
      <c r="AE15" s="32"/>
      <c r="AF15" s="32"/>
      <c r="AG15" s="32"/>
      <c r="AH15" s="33">
        <v>20</v>
      </c>
      <c r="AI15" s="33">
        <v>17</v>
      </c>
      <c r="AJ15" s="34"/>
      <c r="AK15" s="34"/>
      <c r="AL15" s="34"/>
      <c r="AM15" s="34"/>
      <c r="AN15" s="33">
        <f t="shared" si="0"/>
        <v>37</v>
      </c>
      <c r="AO15" s="35">
        <v>10</v>
      </c>
      <c r="AP15" s="36">
        <v>45</v>
      </c>
      <c r="AQ15" s="35">
        <v>11</v>
      </c>
      <c r="AR15" s="36">
        <v>11</v>
      </c>
      <c r="AS15" s="36"/>
      <c r="AT15" s="35"/>
      <c r="AU15" s="36"/>
      <c r="AV15" s="35"/>
      <c r="AW15" s="36"/>
      <c r="AX15" s="36"/>
      <c r="AY15" s="37">
        <f t="shared" si="1"/>
        <v>26</v>
      </c>
      <c r="AZ15" s="38">
        <f t="shared" si="2"/>
        <v>0</v>
      </c>
      <c r="BA15" s="39">
        <f t="shared" si="3"/>
        <v>0</v>
      </c>
      <c r="BB15" s="40">
        <f t="shared" si="4"/>
        <v>12</v>
      </c>
      <c r="BC15" s="33">
        <f t="shared" si="5"/>
        <v>37</v>
      </c>
      <c r="BD15" s="2"/>
      <c r="BE15" s="30"/>
      <c r="BF15" s="30"/>
      <c r="BG15" s="41"/>
    </row>
    <row r="16" spans="1:59" ht="16.5" customHeight="1">
      <c r="A16" s="13">
        <v>6</v>
      </c>
      <c r="B16" s="30" t="s">
        <v>58</v>
      </c>
      <c r="C16" s="30"/>
      <c r="D16" s="30"/>
      <c r="E16" s="28" t="s">
        <v>59</v>
      </c>
      <c r="F16" s="31" t="s">
        <v>45</v>
      </c>
      <c r="G16" s="30" t="s">
        <v>53</v>
      </c>
      <c r="H16" s="32" t="s">
        <v>5</v>
      </c>
      <c r="I16" s="32" t="s">
        <v>6</v>
      </c>
      <c r="J16" s="32" t="s">
        <v>5</v>
      </c>
      <c r="K16" s="32" t="s">
        <v>5</v>
      </c>
      <c r="L16" s="32" t="s">
        <v>6</v>
      </c>
      <c r="M16" s="32" t="s">
        <v>7</v>
      </c>
      <c r="N16" s="32" t="s">
        <v>6</v>
      </c>
      <c r="O16" s="32" t="s">
        <v>5</v>
      </c>
      <c r="P16" s="32" t="s">
        <v>6</v>
      </c>
      <c r="Q16" s="32" t="s">
        <v>5</v>
      </c>
      <c r="R16" s="32" t="s">
        <v>7</v>
      </c>
      <c r="S16" s="32" t="s">
        <v>5</v>
      </c>
      <c r="T16" s="32"/>
      <c r="U16" s="32"/>
      <c r="V16" s="32"/>
      <c r="W16" s="32"/>
      <c r="X16" s="32"/>
      <c r="Y16" s="32"/>
      <c r="Z16" s="32"/>
      <c r="AA16" s="32"/>
      <c r="AB16" s="32" t="s">
        <v>5</v>
      </c>
      <c r="AC16" s="32" t="s">
        <v>7</v>
      </c>
      <c r="AD16" s="32"/>
      <c r="AE16" s="32"/>
      <c r="AF16" s="32"/>
      <c r="AG16" s="32"/>
      <c r="AH16" s="33">
        <v>4</v>
      </c>
      <c r="AI16" s="33">
        <v>4</v>
      </c>
      <c r="AJ16" s="34"/>
      <c r="AK16" s="34"/>
      <c r="AL16" s="34"/>
      <c r="AM16" s="34"/>
      <c r="AN16" s="33">
        <f t="shared" si="0"/>
        <v>8</v>
      </c>
      <c r="AO16" s="35">
        <v>10</v>
      </c>
      <c r="AP16" s="36">
        <v>43</v>
      </c>
      <c r="AQ16" s="35">
        <v>11</v>
      </c>
      <c r="AR16" s="36">
        <v>7</v>
      </c>
      <c r="AS16" s="36"/>
      <c r="AT16" s="35"/>
      <c r="AU16" s="36"/>
      <c r="AV16" s="35"/>
      <c r="AW16" s="36"/>
      <c r="AX16" s="36"/>
      <c r="AY16" s="37">
        <f t="shared" si="1"/>
        <v>24</v>
      </c>
      <c r="AZ16" s="38">
        <f t="shared" si="2"/>
        <v>0</v>
      </c>
      <c r="BA16" s="39">
        <f t="shared" si="3"/>
        <v>0</v>
      </c>
      <c r="BB16" s="40">
        <f t="shared" si="4"/>
        <v>11</v>
      </c>
      <c r="BC16" s="33">
        <f t="shared" si="5"/>
        <v>68</v>
      </c>
      <c r="BD16" s="2"/>
      <c r="BE16" s="30"/>
      <c r="BF16" s="30"/>
      <c r="BG16" s="41"/>
    </row>
    <row r="17" spans="1:59" ht="16.5" customHeight="1">
      <c r="A17" s="13">
        <v>7</v>
      </c>
      <c r="B17" s="28" t="s">
        <v>60</v>
      </c>
      <c r="C17" s="29"/>
      <c r="D17" s="43"/>
      <c r="E17" s="30" t="s">
        <v>50</v>
      </c>
      <c r="F17" s="31" t="s">
        <v>45</v>
      </c>
      <c r="G17" s="30" t="s">
        <v>53</v>
      </c>
      <c r="H17" s="32" t="s">
        <v>5</v>
      </c>
      <c r="I17" s="32" t="s">
        <v>6</v>
      </c>
      <c r="J17" s="32" t="s">
        <v>7</v>
      </c>
      <c r="K17" s="32" t="s">
        <v>5</v>
      </c>
      <c r="L17" s="32" t="s">
        <v>6</v>
      </c>
      <c r="M17" s="32" t="s">
        <v>7</v>
      </c>
      <c r="N17" s="32" t="s">
        <v>6</v>
      </c>
      <c r="O17" s="32" t="s">
        <v>5</v>
      </c>
      <c r="P17" s="32" t="s">
        <v>6</v>
      </c>
      <c r="Q17" s="32" t="s">
        <v>5</v>
      </c>
      <c r="R17" s="32" t="s">
        <v>6</v>
      </c>
      <c r="S17" s="32" t="s">
        <v>5</v>
      </c>
      <c r="T17" s="32"/>
      <c r="U17" s="32"/>
      <c r="V17" s="32"/>
      <c r="W17" s="32"/>
      <c r="X17" s="32"/>
      <c r="Y17" s="32"/>
      <c r="Z17" s="32"/>
      <c r="AA17" s="32"/>
      <c r="AB17" s="32" t="s">
        <v>5</v>
      </c>
      <c r="AC17" s="32" t="s">
        <v>5</v>
      </c>
      <c r="AD17" s="32"/>
      <c r="AE17" s="32"/>
      <c r="AF17" s="32"/>
      <c r="AG17" s="32"/>
      <c r="AH17" s="33">
        <v>5</v>
      </c>
      <c r="AI17" s="33">
        <v>4</v>
      </c>
      <c r="AJ17" s="34"/>
      <c r="AK17" s="34"/>
      <c r="AL17" s="34"/>
      <c r="AM17" s="34"/>
      <c r="AN17" s="33">
        <f t="shared" si="0"/>
        <v>9</v>
      </c>
      <c r="AO17" s="35">
        <v>10</v>
      </c>
      <c r="AP17" s="36">
        <v>44</v>
      </c>
      <c r="AQ17" s="35">
        <v>11</v>
      </c>
      <c r="AR17" s="36">
        <v>18</v>
      </c>
      <c r="AS17" s="36"/>
      <c r="AT17" s="35"/>
      <c r="AU17" s="36"/>
      <c r="AV17" s="35"/>
      <c r="AW17" s="36"/>
      <c r="AX17" s="36"/>
      <c r="AY17" s="37">
        <f t="shared" si="1"/>
        <v>34</v>
      </c>
      <c r="AZ17" s="38">
        <f t="shared" si="2"/>
        <v>0</v>
      </c>
      <c r="BA17" s="39">
        <f t="shared" si="3"/>
        <v>0</v>
      </c>
      <c r="BB17" s="40">
        <f t="shared" si="4"/>
        <v>11</v>
      </c>
      <c r="BC17" s="33">
        <f t="shared" si="5"/>
        <v>69</v>
      </c>
      <c r="BD17" s="2"/>
      <c r="BE17" s="30"/>
      <c r="BF17" s="30"/>
      <c r="BG17" s="41"/>
    </row>
    <row r="18" spans="1:59" ht="16.5" customHeight="1">
      <c r="A18" s="13">
        <v>8</v>
      </c>
      <c r="B18" s="28" t="s">
        <v>61</v>
      </c>
      <c r="C18" s="29"/>
      <c r="D18" s="43"/>
      <c r="E18" s="28" t="s">
        <v>62</v>
      </c>
      <c r="F18" s="31" t="s">
        <v>45</v>
      </c>
      <c r="G18" s="30" t="s">
        <v>46</v>
      </c>
      <c r="H18" s="32" t="s">
        <v>5</v>
      </c>
      <c r="I18" s="32" t="s">
        <v>6</v>
      </c>
      <c r="J18" s="32" t="s">
        <v>7</v>
      </c>
      <c r="K18" s="32" t="s">
        <v>6</v>
      </c>
      <c r="L18" s="32" t="s">
        <v>6</v>
      </c>
      <c r="M18" s="32" t="s">
        <v>7</v>
      </c>
      <c r="N18" s="32" t="s">
        <v>6</v>
      </c>
      <c r="O18" s="32" t="s">
        <v>5</v>
      </c>
      <c r="P18" s="32" t="s">
        <v>6</v>
      </c>
      <c r="Q18" s="32" t="s">
        <v>5</v>
      </c>
      <c r="R18" s="32" t="s">
        <v>7</v>
      </c>
      <c r="S18" s="32" t="s">
        <v>5</v>
      </c>
      <c r="T18" s="32"/>
      <c r="U18" s="32"/>
      <c r="V18" s="32"/>
      <c r="W18" s="32"/>
      <c r="X18" s="32"/>
      <c r="Y18" s="32"/>
      <c r="Z18" s="32"/>
      <c r="AA18" s="32"/>
      <c r="AB18" s="32" t="s">
        <v>5</v>
      </c>
      <c r="AC18" s="32" t="s">
        <v>7</v>
      </c>
      <c r="AD18" s="32"/>
      <c r="AE18" s="32"/>
      <c r="AF18" s="32"/>
      <c r="AG18" s="32"/>
      <c r="AH18" s="33">
        <v>8</v>
      </c>
      <c r="AI18" s="33">
        <v>16</v>
      </c>
      <c r="AJ18" s="34"/>
      <c r="AK18" s="34"/>
      <c r="AL18" s="34"/>
      <c r="AM18" s="34"/>
      <c r="AN18" s="33">
        <f t="shared" si="0"/>
        <v>24</v>
      </c>
      <c r="AO18" s="35">
        <v>10</v>
      </c>
      <c r="AP18" s="36">
        <v>38</v>
      </c>
      <c r="AQ18" s="35">
        <v>10</v>
      </c>
      <c r="AR18" s="36">
        <v>58</v>
      </c>
      <c r="AS18" s="36"/>
      <c r="AT18" s="35"/>
      <c r="AU18" s="36"/>
      <c r="AV18" s="35"/>
      <c r="AW18" s="36"/>
      <c r="AX18" s="36"/>
      <c r="AY18" s="37">
        <f t="shared" si="1"/>
        <v>20</v>
      </c>
      <c r="AZ18" s="38">
        <f t="shared" si="2"/>
        <v>0</v>
      </c>
      <c r="BA18" s="39">
        <f t="shared" si="3"/>
        <v>0</v>
      </c>
      <c r="BB18" s="40">
        <f t="shared" si="4"/>
        <v>11</v>
      </c>
      <c r="BC18" s="33">
        <f t="shared" si="5"/>
        <v>84</v>
      </c>
      <c r="BD18" s="2"/>
      <c r="BE18" s="30"/>
      <c r="BF18" s="30"/>
      <c r="BG18" s="41"/>
    </row>
    <row r="19" spans="1:59" ht="16.5" customHeight="1">
      <c r="A19" s="13">
        <v>9</v>
      </c>
      <c r="B19" s="28" t="s">
        <v>63</v>
      </c>
      <c r="C19" s="29"/>
      <c r="D19" s="43"/>
      <c r="E19" s="28" t="s">
        <v>62</v>
      </c>
      <c r="F19" s="31" t="s">
        <v>45</v>
      </c>
      <c r="G19" s="30" t="s">
        <v>46</v>
      </c>
      <c r="H19" s="32" t="s">
        <v>5</v>
      </c>
      <c r="I19" s="32" t="s">
        <v>6</v>
      </c>
      <c r="J19" s="32" t="s">
        <v>6</v>
      </c>
      <c r="K19" s="32" t="s">
        <v>5</v>
      </c>
      <c r="L19" s="32" t="s">
        <v>6</v>
      </c>
      <c r="M19" s="32" t="s">
        <v>7</v>
      </c>
      <c r="N19" s="32" t="s">
        <v>5</v>
      </c>
      <c r="O19" s="32" t="s">
        <v>5</v>
      </c>
      <c r="P19" s="32" t="s">
        <v>7</v>
      </c>
      <c r="Q19" s="32" t="s">
        <v>64</v>
      </c>
      <c r="R19" s="32" t="s">
        <v>7</v>
      </c>
      <c r="S19" s="32" t="s">
        <v>6</v>
      </c>
      <c r="T19" s="32"/>
      <c r="U19" s="32"/>
      <c r="V19" s="32"/>
      <c r="W19" s="32"/>
      <c r="X19" s="32"/>
      <c r="Y19" s="32"/>
      <c r="Z19" s="32"/>
      <c r="AA19" s="32"/>
      <c r="AB19" s="32" t="s">
        <v>5</v>
      </c>
      <c r="AC19" s="32" t="s">
        <v>6</v>
      </c>
      <c r="AD19" s="32"/>
      <c r="AE19" s="32"/>
      <c r="AF19" s="32"/>
      <c r="AG19" s="32"/>
      <c r="AH19" s="33">
        <v>2</v>
      </c>
      <c r="AI19" s="33">
        <v>8</v>
      </c>
      <c r="AJ19" s="34"/>
      <c r="AK19" s="34"/>
      <c r="AL19" s="34"/>
      <c r="AM19" s="34"/>
      <c r="AN19" s="33">
        <f t="shared" si="0"/>
        <v>10</v>
      </c>
      <c r="AO19" s="35">
        <v>10</v>
      </c>
      <c r="AP19" s="36">
        <v>48</v>
      </c>
      <c r="AQ19" s="35">
        <v>11</v>
      </c>
      <c r="AR19" s="36">
        <v>19</v>
      </c>
      <c r="AS19" s="36"/>
      <c r="AT19" s="35"/>
      <c r="AU19" s="36"/>
      <c r="AV19" s="35"/>
      <c r="AW19" s="36"/>
      <c r="AX19" s="36"/>
      <c r="AY19" s="37">
        <f t="shared" si="1"/>
        <v>31</v>
      </c>
      <c r="AZ19" s="38">
        <f t="shared" si="2"/>
        <v>0</v>
      </c>
      <c r="BA19" s="39">
        <f t="shared" si="3"/>
        <v>0</v>
      </c>
      <c r="BB19" s="40">
        <f t="shared" si="4"/>
        <v>10</v>
      </c>
      <c r="BC19" s="33">
        <f t="shared" si="5"/>
        <v>10</v>
      </c>
      <c r="BD19" s="2"/>
      <c r="BE19" s="30"/>
      <c r="BF19" s="30"/>
      <c r="BG19" s="41"/>
    </row>
    <row r="20" spans="1:59" ht="16.5" customHeight="1">
      <c r="A20" s="13">
        <v>10</v>
      </c>
      <c r="B20" s="30" t="s">
        <v>65</v>
      </c>
      <c r="C20" s="30"/>
      <c r="D20" s="30"/>
      <c r="E20" s="28" t="s">
        <v>62</v>
      </c>
      <c r="F20" s="31" t="s">
        <v>45</v>
      </c>
      <c r="G20" s="30" t="s">
        <v>48</v>
      </c>
      <c r="H20" s="32" t="s">
        <v>5</v>
      </c>
      <c r="I20" s="32" t="s">
        <v>6</v>
      </c>
      <c r="J20" s="32" t="s">
        <v>7</v>
      </c>
      <c r="K20" s="32" t="s">
        <v>5</v>
      </c>
      <c r="L20" s="32" t="s">
        <v>6</v>
      </c>
      <c r="M20" s="32" t="s">
        <v>7</v>
      </c>
      <c r="N20" s="32" t="s">
        <v>5</v>
      </c>
      <c r="O20" s="32" t="s">
        <v>5</v>
      </c>
      <c r="P20" s="32" t="s">
        <v>6</v>
      </c>
      <c r="Q20" s="32" t="s">
        <v>6</v>
      </c>
      <c r="R20" s="32" t="s">
        <v>5</v>
      </c>
      <c r="S20" s="32" t="s">
        <v>5</v>
      </c>
      <c r="T20" s="32"/>
      <c r="U20" s="32"/>
      <c r="V20" s="32"/>
      <c r="W20" s="32"/>
      <c r="X20" s="32"/>
      <c r="Y20" s="32"/>
      <c r="Z20" s="32"/>
      <c r="AA20" s="32"/>
      <c r="AB20" s="32" t="s">
        <v>5</v>
      </c>
      <c r="AC20" s="32" t="s">
        <v>6</v>
      </c>
      <c r="AD20" s="32"/>
      <c r="AE20" s="32"/>
      <c r="AF20" s="32"/>
      <c r="AG20" s="32"/>
      <c r="AH20" s="33">
        <v>14</v>
      </c>
      <c r="AI20" s="33">
        <v>11</v>
      </c>
      <c r="AJ20" s="34"/>
      <c r="AK20" s="34"/>
      <c r="AL20" s="34"/>
      <c r="AM20" s="34"/>
      <c r="AN20" s="33">
        <f t="shared" si="0"/>
        <v>25</v>
      </c>
      <c r="AO20" s="35">
        <v>10</v>
      </c>
      <c r="AP20" s="36">
        <v>57</v>
      </c>
      <c r="AQ20" s="35">
        <v>11</v>
      </c>
      <c r="AR20" s="36">
        <v>31</v>
      </c>
      <c r="AS20" s="36"/>
      <c r="AT20" s="35"/>
      <c r="AU20" s="36"/>
      <c r="AV20" s="35"/>
      <c r="AW20" s="36"/>
      <c r="AX20" s="36"/>
      <c r="AY20" s="37">
        <f t="shared" si="1"/>
        <v>34</v>
      </c>
      <c r="AZ20" s="38">
        <f t="shared" si="2"/>
        <v>0</v>
      </c>
      <c r="BA20" s="39">
        <f t="shared" si="3"/>
        <v>0</v>
      </c>
      <c r="BB20" s="40">
        <f t="shared" si="4"/>
        <v>10</v>
      </c>
      <c r="BC20" s="33">
        <f t="shared" si="5"/>
        <v>25</v>
      </c>
      <c r="BD20" s="2"/>
      <c r="BE20" s="30"/>
      <c r="BF20" s="30"/>
      <c r="BG20" s="41"/>
    </row>
    <row r="21" spans="1:59" ht="16.5" customHeight="1">
      <c r="A21" s="13">
        <v>11</v>
      </c>
      <c r="B21" s="30" t="s">
        <v>66</v>
      </c>
      <c r="C21" s="30"/>
      <c r="D21" s="42"/>
      <c r="E21" s="30" t="s">
        <v>67</v>
      </c>
      <c r="F21" s="30" t="s">
        <v>68</v>
      </c>
      <c r="G21" s="30" t="s">
        <v>46</v>
      </c>
      <c r="H21" s="32" t="s">
        <v>6</v>
      </c>
      <c r="I21" s="32" t="s">
        <v>6</v>
      </c>
      <c r="J21" s="32" t="s">
        <v>7</v>
      </c>
      <c r="K21" s="32" t="s">
        <v>7</v>
      </c>
      <c r="L21" s="32" t="s">
        <v>6</v>
      </c>
      <c r="M21" s="32" t="s">
        <v>7</v>
      </c>
      <c r="N21" s="32" t="s">
        <v>6</v>
      </c>
      <c r="O21" s="32" t="s">
        <v>5</v>
      </c>
      <c r="P21" s="32" t="s">
        <v>5</v>
      </c>
      <c r="Q21" s="32" t="s">
        <v>5</v>
      </c>
      <c r="R21" s="32" t="s">
        <v>6</v>
      </c>
      <c r="S21" s="32" t="s">
        <v>5</v>
      </c>
      <c r="T21" s="32"/>
      <c r="U21" s="32"/>
      <c r="V21" s="32"/>
      <c r="W21" s="32"/>
      <c r="X21" s="32"/>
      <c r="Y21" s="32"/>
      <c r="Z21" s="32"/>
      <c r="AA21" s="32"/>
      <c r="AB21" s="32" t="s">
        <v>5</v>
      </c>
      <c r="AC21" s="32" t="s">
        <v>6</v>
      </c>
      <c r="AD21" s="32"/>
      <c r="AE21" s="32"/>
      <c r="AF21" s="32"/>
      <c r="AG21" s="32"/>
      <c r="AH21" s="33">
        <v>16</v>
      </c>
      <c r="AI21" s="33">
        <v>11</v>
      </c>
      <c r="AJ21" s="34"/>
      <c r="AK21" s="34"/>
      <c r="AL21" s="34"/>
      <c r="AM21" s="34"/>
      <c r="AN21" s="33">
        <f t="shared" si="0"/>
        <v>27</v>
      </c>
      <c r="AO21" s="35">
        <v>10</v>
      </c>
      <c r="AP21" s="36">
        <v>54</v>
      </c>
      <c r="AQ21" s="35">
        <v>11</v>
      </c>
      <c r="AR21" s="36">
        <v>36</v>
      </c>
      <c r="AS21" s="36"/>
      <c r="AT21" s="35"/>
      <c r="AU21" s="36"/>
      <c r="AV21" s="35"/>
      <c r="AW21" s="36"/>
      <c r="AX21" s="36"/>
      <c r="AY21" s="37">
        <f t="shared" si="1"/>
        <v>42</v>
      </c>
      <c r="AZ21" s="38">
        <f t="shared" si="2"/>
        <v>0</v>
      </c>
      <c r="BA21" s="39">
        <f t="shared" si="3"/>
        <v>0</v>
      </c>
      <c r="BB21" s="40">
        <f t="shared" si="4"/>
        <v>10</v>
      </c>
      <c r="BC21" s="33">
        <f t="shared" si="5"/>
        <v>27</v>
      </c>
      <c r="BD21" s="2"/>
      <c r="BE21" s="30"/>
      <c r="BF21" s="30"/>
      <c r="BG21" s="41"/>
    </row>
    <row r="22" spans="1:59" ht="16.5" customHeight="1">
      <c r="A22" s="13">
        <v>12</v>
      </c>
      <c r="B22" s="30" t="s">
        <v>69</v>
      </c>
      <c r="C22" s="30"/>
      <c r="D22" s="30"/>
      <c r="E22" s="28" t="s">
        <v>55</v>
      </c>
      <c r="F22" s="30" t="s">
        <v>56</v>
      </c>
      <c r="G22" s="30" t="s">
        <v>48</v>
      </c>
      <c r="H22" s="32" t="s">
        <v>5</v>
      </c>
      <c r="I22" s="32" t="s">
        <v>6</v>
      </c>
      <c r="J22" s="32" t="s">
        <v>7</v>
      </c>
      <c r="K22" s="32" t="s">
        <v>5</v>
      </c>
      <c r="L22" s="32" t="s">
        <v>6</v>
      </c>
      <c r="M22" s="32" t="s">
        <v>7</v>
      </c>
      <c r="N22" s="32" t="s">
        <v>5</v>
      </c>
      <c r="O22" s="32" t="s">
        <v>5</v>
      </c>
      <c r="P22" s="32" t="s">
        <v>5</v>
      </c>
      <c r="Q22" s="32" t="s">
        <v>5</v>
      </c>
      <c r="R22" s="32" t="s">
        <v>6</v>
      </c>
      <c r="S22" s="32" t="s">
        <v>6</v>
      </c>
      <c r="T22" s="32"/>
      <c r="U22" s="32"/>
      <c r="V22" s="32"/>
      <c r="W22" s="32"/>
      <c r="X22" s="32"/>
      <c r="Y22" s="32"/>
      <c r="Z22" s="32"/>
      <c r="AA22" s="32"/>
      <c r="AB22" s="32" t="s">
        <v>5</v>
      </c>
      <c r="AC22" s="32" t="s">
        <v>6</v>
      </c>
      <c r="AD22" s="32"/>
      <c r="AE22" s="32"/>
      <c r="AF22" s="32"/>
      <c r="AG22" s="32"/>
      <c r="AH22" s="33">
        <v>10</v>
      </c>
      <c r="AI22" s="33">
        <v>28</v>
      </c>
      <c r="AJ22" s="34"/>
      <c r="AK22" s="34"/>
      <c r="AL22" s="34"/>
      <c r="AM22" s="34"/>
      <c r="AN22" s="33">
        <f t="shared" si="0"/>
        <v>38</v>
      </c>
      <c r="AO22" s="35">
        <v>10</v>
      </c>
      <c r="AP22" s="36">
        <v>56</v>
      </c>
      <c r="AQ22" s="35">
        <v>11</v>
      </c>
      <c r="AR22" s="36">
        <v>50</v>
      </c>
      <c r="AS22" s="36"/>
      <c r="AT22" s="35"/>
      <c r="AU22" s="36"/>
      <c r="AV22" s="35"/>
      <c r="AW22" s="36"/>
      <c r="AX22" s="36"/>
      <c r="AY22" s="37">
        <f t="shared" si="1"/>
        <v>54</v>
      </c>
      <c r="AZ22" s="38">
        <f t="shared" si="2"/>
        <v>0</v>
      </c>
      <c r="BA22" s="39">
        <f t="shared" si="3"/>
        <v>0</v>
      </c>
      <c r="BB22" s="40">
        <f t="shared" si="4"/>
        <v>10</v>
      </c>
      <c r="BC22" s="33">
        <f t="shared" si="5"/>
        <v>38</v>
      </c>
      <c r="BD22" s="2"/>
      <c r="BE22" s="30"/>
      <c r="BF22" s="30"/>
      <c r="BG22" s="41"/>
    </row>
    <row r="23" spans="1:59" ht="16.5" customHeight="1">
      <c r="A23" s="13">
        <v>13</v>
      </c>
      <c r="B23" s="30" t="s">
        <v>70</v>
      </c>
      <c r="C23" s="30"/>
      <c r="D23" s="30"/>
      <c r="E23" s="30" t="s">
        <v>59</v>
      </c>
      <c r="F23" s="31" t="s">
        <v>45</v>
      </c>
      <c r="G23" s="30" t="s">
        <v>71</v>
      </c>
      <c r="H23" s="32" t="s">
        <v>6</v>
      </c>
      <c r="I23" s="32" t="s">
        <v>6</v>
      </c>
      <c r="J23" s="32" t="s">
        <v>7</v>
      </c>
      <c r="K23" s="32" t="s">
        <v>5</v>
      </c>
      <c r="L23" s="32" t="s">
        <v>6</v>
      </c>
      <c r="M23" s="32" t="s">
        <v>7</v>
      </c>
      <c r="N23" s="32" t="s">
        <v>6</v>
      </c>
      <c r="O23" s="32" t="s">
        <v>5</v>
      </c>
      <c r="P23" s="32" t="s">
        <v>6</v>
      </c>
      <c r="Q23" s="32" t="s">
        <v>5</v>
      </c>
      <c r="R23" s="32" t="s">
        <v>6</v>
      </c>
      <c r="S23" s="32" t="s">
        <v>5</v>
      </c>
      <c r="T23" s="32"/>
      <c r="U23" s="32"/>
      <c r="V23" s="32"/>
      <c r="W23" s="32"/>
      <c r="X23" s="32"/>
      <c r="Y23" s="32"/>
      <c r="Z23" s="32"/>
      <c r="AA23" s="32"/>
      <c r="AB23" s="32" t="s">
        <v>5</v>
      </c>
      <c r="AC23" s="32" t="s">
        <v>5</v>
      </c>
      <c r="AD23" s="32"/>
      <c r="AE23" s="32"/>
      <c r="AF23" s="32"/>
      <c r="AG23" s="32"/>
      <c r="AH23" s="33">
        <v>3</v>
      </c>
      <c r="AI23" s="33">
        <v>11</v>
      </c>
      <c r="AJ23" s="34"/>
      <c r="AK23" s="34"/>
      <c r="AL23" s="34"/>
      <c r="AM23" s="34"/>
      <c r="AN23" s="33">
        <f t="shared" si="0"/>
        <v>14</v>
      </c>
      <c r="AO23" s="35">
        <v>11</v>
      </c>
      <c r="AP23" s="36">
        <v>7</v>
      </c>
      <c r="AQ23" s="35">
        <v>11</v>
      </c>
      <c r="AR23" s="36">
        <v>56</v>
      </c>
      <c r="AS23" s="36"/>
      <c r="AT23" s="35"/>
      <c r="AU23" s="36"/>
      <c r="AV23" s="35"/>
      <c r="AW23" s="36"/>
      <c r="AX23" s="36"/>
      <c r="AY23" s="37">
        <f t="shared" si="1"/>
        <v>49</v>
      </c>
      <c r="AZ23" s="38">
        <f t="shared" si="2"/>
        <v>0</v>
      </c>
      <c r="BA23" s="39">
        <f t="shared" si="3"/>
        <v>0</v>
      </c>
      <c r="BB23" s="40">
        <f t="shared" si="4"/>
        <v>10</v>
      </c>
      <c r="BC23" s="33">
        <f t="shared" si="5"/>
        <v>74</v>
      </c>
      <c r="BD23" s="2"/>
      <c r="BE23" s="30"/>
      <c r="BF23" s="30"/>
      <c r="BG23" s="41"/>
    </row>
    <row r="24" spans="1:59" ht="16.5" customHeight="1">
      <c r="A24" s="13">
        <v>14</v>
      </c>
      <c r="B24" s="28" t="s">
        <v>72</v>
      </c>
      <c r="C24" s="29"/>
      <c r="D24" s="30"/>
      <c r="E24" s="30" t="s">
        <v>59</v>
      </c>
      <c r="F24" s="31" t="s">
        <v>45</v>
      </c>
      <c r="G24" s="30" t="s">
        <v>71</v>
      </c>
      <c r="H24" s="32" t="s">
        <v>5</v>
      </c>
      <c r="I24" s="32" t="s">
        <v>6</v>
      </c>
      <c r="J24" s="32" t="s">
        <v>7</v>
      </c>
      <c r="K24" s="32" t="s">
        <v>5</v>
      </c>
      <c r="L24" s="32" t="s">
        <v>6</v>
      </c>
      <c r="M24" s="32" t="s">
        <v>7</v>
      </c>
      <c r="N24" s="32" t="s">
        <v>6</v>
      </c>
      <c r="O24" s="32" t="s">
        <v>5</v>
      </c>
      <c r="P24" s="32" t="s">
        <v>6</v>
      </c>
      <c r="Q24" s="32" t="s">
        <v>5</v>
      </c>
      <c r="R24" s="32" t="s">
        <v>6</v>
      </c>
      <c r="S24" s="32" t="s">
        <v>5</v>
      </c>
      <c r="T24" s="32"/>
      <c r="U24" s="32"/>
      <c r="V24" s="32"/>
      <c r="W24" s="32"/>
      <c r="X24" s="32"/>
      <c r="Y24" s="32"/>
      <c r="Z24" s="32"/>
      <c r="AA24" s="32"/>
      <c r="AB24" s="32" t="s">
        <v>6</v>
      </c>
      <c r="AC24" s="32" t="s">
        <v>5</v>
      </c>
      <c r="AD24" s="32"/>
      <c r="AE24" s="32"/>
      <c r="AF24" s="32"/>
      <c r="AG24" s="32"/>
      <c r="AH24" s="33">
        <v>10</v>
      </c>
      <c r="AI24" s="33">
        <v>9</v>
      </c>
      <c r="AJ24" s="34"/>
      <c r="AK24" s="34"/>
      <c r="AL24" s="34"/>
      <c r="AM24" s="34"/>
      <c r="AN24" s="33">
        <f t="shared" si="0"/>
        <v>19</v>
      </c>
      <c r="AO24" s="35">
        <v>11</v>
      </c>
      <c r="AP24" s="36"/>
      <c r="AQ24" s="35">
        <v>11</v>
      </c>
      <c r="AR24" s="36">
        <v>46</v>
      </c>
      <c r="AS24" s="36"/>
      <c r="AT24" s="35"/>
      <c r="AU24" s="36"/>
      <c r="AV24" s="35"/>
      <c r="AW24" s="36"/>
      <c r="AX24" s="36"/>
      <c r="AY24" s="37">
        <f t="shared" si="1"/>
        <v>46</v>
      </c>
      <c r="AZ24" s="38">
        <f t="shared" si="2"/>
        <v>0</v>
      </c>
      <c r="BA24" s="39">
        <f t="shared" si="3"/>
        <v>0</v>
      </c>
      <c r="BB24" s="40">
        <f t="shared" si="4"/>
        <v>10</v>
      </c>
      <c r="BC24" s="33">
        <f t="shared" si="5"/>
        <v>139</v>
      </c>
      <c r="BD24" s="2"/>
      <c r="BE24" s="30"/>
      <c r="BF24" s="30"/>
      <c r="BG24" s="41"/>
    </row>
    <row r="25" spans="1:59" ht="15.75" customHeight="1">
      <c r="A25" s="13">
        <v>15</v>
      </c>
      <c r="B25" s="30" t="s">
        <v>73</v>
      </c>
      <c r="C25" s="30"/>
      <c r="D25" s="30"/>
      <c r="E25" s="28" t="s">
        <v>55</v>
      </c>
      <c r="F25" s="30" t="s">
        <v>56</v>
      </c>
      <c r="G25" s="30" t="s">
        <v>48</v>
      </c>
      <c r="H25" s="32" t="s">
        <v>5</v>
      </c>
      <c r="I25" s="32" t="s">
        <v>6</v>
      </c>
      <c r="J25" s="32" t="s">
        <v>7</v>
      </c>
      <c r="K25" s="32" t="s">
        <v>5</v>
      </c>
      <c r="L25" s="32" t="s">
        <v>6</v>
      </c>
      <c r="M25" s="32" t="s">
        <v>7</v>
      </c>
      <c r="N25" s="32" t="s">
        <v>6</v>
      </c>
      <c r="O25" s="32" t="s">
        <v>5</v>
      </c>
      <c r="P25" s="32" t="s">
        <v>6</v>
      </c>
      <c r="Q25" s="32" t="s">
        <v>5</v>
      </c>
      <c r="R25" s="32" t="s">
        <v>6</v>
      </c>
      <c r="S25" s="32" t="s">
        <v>5</v>
      </c>
      <c r="T25" s="32"/>
      <c r="U25" s="32"/>
      <c r="V25" s="32"/>
      <c r="W25" s="32"/>
      <c r="X25" s="32"/>
      <c r="Y25" s="32"/>
      <c r="Z25" s="32"/>
      <c r="AA25" s="32"/>
      <c r="AB25" s="32" t="s">
        <v>6</v>
      </c>
      <c r="AC25" s="32" t="s">
        <v>7</v>
      </c>
      <c r="AD25" s="32"/>
      <c r="AE25" s="32"/>
      <c r="AF25" s="32"/>
      <c r="AG25" s="32"/>
      <c r="AH25" s="33">
        <v>9</v>
      </c>
      <c r="AI25" s="33">
        <v>11</v>
      </c>
      <c r="AJ25" s="34"/>
      <c r="AK25" s="34"/>
      <c r="AL25" s="34"/>
      <c r="AM25" s="34"/>
      <c r="AN25" s="33">
        <f t="shared" si="0"/>
        <v>20</v>
      </c>
      <c r="AO25" s="35">
        <v>11</v>
      </c>
      <c r="AP25" s="36">
        <v>3</v>
      </c>
      <c r="AQ25" s="35">
        <v>11</v>
      </c>
      <c r="AR25" s="36">
        <v>37</v>
      </c>
      <c r="AS25" s="36"/>
      <c r="AT25" s="35"/>
      <c r="AU25" s="36"/>
      <c r="AV25" s="35"/>
      <c r="AW25" s="36"/>
      <c r="AX25" s="36"/>
      <c r="AY25" s="37">
        <f t="shared" si="1"/>
        <v>34</v>
      </c>
      <c r="AZ25" s="38">
        <f t="shared" si="2"/>
        <v>0</v>
      </c>
      <c r="BA25" s="39">
        <f t="shared" si="3"/>
        <v>0</v>
      </c>
      <c r="BB25" s="40">
        <f t="shared" si="4"/>
        <v>10</v>
      </c>
      <c r="BC25" s="33">
        <f t="shared" si="5"/>
        <v>140</v>
      </c>
      <c r="BD25" s="2"/>
      <c r="BE25" s="30"/>
      <c r="BF25" s="30"/>
      <c r="BG25" s="41"/>
    </row>
    <row r="26" spans="1:59" ht="15" customHeight="1">
      <c r="A26" s="13">
        <v>16</v>
      </c>
      <c r="B26" s="30" t="s">
        <v>74</v>
      </c>
      <c r="C26" s="30"/>
      <c r="D26" s="30"/>
      <c r="E26" s="30" t="s">
        <v>44</v>
      </c>
      <c r="F26" s="31" t="s">
        <v>45</v>
      </c>
      <c r="G26" s="30" t="s">
        <v>46</v>
      </c>
      <c r="H26" s="32" t="s">
        <v>6</v>
      </c>
      <c r="I26" s="32" t="s">
        <v>6</v>
      </c>
      <c r="J26" s="32" t="s">
        <v>5</v>
      </c>
      <c r="K26" s="32" t="s">
        <v>5</v>
      </c>
      <c r="L26" s="32" t="s">
        <v>5</v>
      </c>
      <c r="M26" s="32" t="s">
        <v>7</v>
      </c>
      <c r="N26" s="32" t="s">
        <v>6</v>
      </c>
      <c r="O26" s="32" t="s">
        <v>5</v>
      </c>
      <c r="P26" s="32" t="s">
        <v>6</v>
      </c>
      <c r="Q26" s="32" t="s">
        <v>5</v>
      </c>
      <c r="R26" s="32" t="s">
        <v>6</v>
      </c>
      <c r="S26" s="32" t="s">
        <v>5</v>
      </c>
      <c r="T26" s="32"/>
      <c r="U26" s="32"/>
      <c r="V26" s="32"/>
      <c r="W26" s="32"/>
      <c r="X26" s="32"/>
      <c r="Y26" s="32"/>
      <c r="Z26" s="32"/>
      <c r="AA26" s="32"/>
      <c r="AB26" s="32" t="s">
        <v>5</v>
      </c>
      <c r="AC26" s="32" t="s">
        <v>6</v>
      </c>
      <c r="AD26" s="32"/>
      <c r="AE26" s="32"/>
      <c r="AF26" s="32"/>
      <c r="AG26" s="32"/>
      <c r="AH26" s="33">
        <v>11</v>
      </c>
      <c r="AI26" s="33">
        <v>15</v>
      </c>
      <c r="AJ26" s="34"/>
      <c r="AK26" s="34"/>
      <c r="AL26" s="34"/>
      <c r="AM26" s="34"/>
      <c r="AN26" s="33">
        <f t="shared" si="0"/>
        <v>26</v>
      </c>
      <c r="AO26" s="35">
        <v>10</v>
      </c>
      <c r="AP26" s="36">
        <v>40</v>
      </c>
      <c r="AQ26" s="35">
        <v>11</v>
      </c>
      <c r="AR26" s="36">
        <v>2</v>
      </c>
      <c r="AS26" s="36"/>
      <c r="AT26" s="35"/>
      <c r="AU26" s="36"/>
      <c r="AV26" s="35"/>
      <c r="AW26" s="36"/>
      <c r="AX26" s="36"/>
      <c r="AY26" s="37">
        <f t="shared" si="1"/>
        <v>22</v>
      </c>
      <c r="AZ26" s="38">
        <f t="shared" si="2"/>
        <v>0</v>
      </c>
      <c r="BA26" s="39">
        <f t="shared" si="3"/>
        <v>0</v>
      </c>
      <c r="BB26" s="40">
        <f t="shared" si="4"/>
        <v>9</v>
      </c>
      <c r="BC26" s="33">
        <f t="shared" si="5"/>
        <v>26</v>
      </c>
      <c r="BD26" s="2"/>
      <c r="BE26" s="30"/>
      <c r="BF26" s="30"/>
      <c r="BG26" s="41"/>
    </row>
    <row r="27" spans="1:59" ht="15" customHeight="1">
      <c r="A27" s="13">
        <v>17</v>
      </c>
      <c r="B27" s="30" t="s">
        <v>75</v>
      </c>
      <c r="C27" s="30"/>
      <c r="D27" s="30"/>
      <c r="E27" s="30" t="s">
        <v>76</v>
      </c>
      <c r="F27" s="31" t="s">
        <v>45</v>
      </c>
      <c r="G27" s="30" t="s">
        <v>77</v>
      </c>
      <c r="H27" s="32" t="s">
        <v>6</v>
      </c>
      <c r="I27" s="32" t="s">
        <v>6</v>
      </c>
      <c r="J27" s="32" t="s">
        <v>7</v>
      </c>
      <c r="K27" s="32" t="s">
        <v>7</v>
      </c>
      <c r="L27" s="32" t="s">
        <v>6</v>
      </c>
      <c r="M27" s="32" t="s">
        <v>7</v>
      </c>
      <c r="N27" s="32" t="s">
        <v>7</v>
      </c>
      <c r="O27" s="32" t="s">
        <v>5</v>
      </c>
      <c r="P27" s="32" t="s">
        <v>6</v>
      </c>
      <c r="Q27" s="32" t="s">
        <v>5</v>
      </c>
      <c r="R27" s="32" t="s">
        <v>5</v>
      </c>
      <c r="S27" s="32" t="s">
        <v>5</v>
      </c>
      <c r="T27" s="32"/>
      <c r="U27" s="32"/>
      <c r="V27" s="32"/>
      <c r="W27" s="32"/>
      <c r="X27" s="32"/>
      <c r="Y27" s="32"/>
      <c r="Z27" s="32"/>
      <c r="AA27" s="32"/>
      <c r="AB27" s="32" t="s">
        <v>5</v>
      </c>
      <c r="AC27" s="32" t="s">
        <v>6</v>
      </c>
      <c r="AD27" s="32"/>
      <c r="AE27" s="32"/>
      <c r="AF27" s="32"/>
      <c r="AG27" s="32"/>
      <c r="AH27" s="33">
        <v>20</v>
      </c>
      <c r="AI27" s="33">
        <v>47</v>
      </c>
      <c r="AJ27" s="34"/>
      <c r="AK27" s="34"/>
      <c r="AL27" s="34"/>
      <c r="AM27" s="34"/>
      <c r="AN27" s="33">
        <f t="shared" si="0"/>
        <v>67</v>
      </c>
      <c r="AO27" s="35">
        <v>10</v>
      </c>
      <c r="AP27" s="36">
        <v>42</v>
      </c>
      <c r="AQ27" s="35">
        <v>11</v>
      </c>
      <c r="AR27" s="36">
        <v>13</v>
      </c>
      <c r="AS27" s="36"/>
      <c r="AT27" s="35"/>
      <c r="AU27" s="36"/>
      <c r="AV27" s="35"/>
      <c r="AW27" s="36"/>
      <c r="AX27" s="36"/>
      <c r="AY27" s="37">
        <f t="shared" si="1"/>
        <v>31</v>
      </c>
      <c r="AZ27" s="38">
        <f t="shared" si="2"/>
        <v>0</v>
      </c>
      <c r="BA27" s="39">
        <f t="shared" si="3"/>
        <v>0</v>
      </c>
      <c r="BB27" s="40">
        <f t="shared" si="4"/>
        <v>9</v>
      </c>
      <c r="BC27" s="33">
        <f t="shared" si="5"/>
        <v>67</v>
      </c>
      <c r="BD27" s="2"/>
      <c r="BE27" s="30"/>
      <c r="BF27" s="30"/>
      <c r="BG27" s="41"/>
    </row>
    <row r="28" spans="1:59" ht="15.75" customHeight="1">
      <c r="A28" s="13">
        <v>18</v>
      </c>
      <c r="B28" s="28" t="s">
        <v>78</v>
      </c>
      <c r="C28" s="29"/>
      <c r="D28" s="42"/>
      <c r="E28" s="30" t="s">
        <v>67</v>
      </c>
      <c r="F28" s="31" t="s">
        <v>68</v>
      </c>
      <c r="G28" s="30" t="s">
        <v>79</v>
      </c>
      <c r="H28" s="32" t="s">
        <v>7</v>
      </c>
      <c r="I28" s="32" t="s">
        <v>6</v>
      </c>
      <c r="J28" s="32" t="s">
        <v>6</v>
      </c>
      <c r="K28" s="32" t="s">
        <v>5</v>
      </c>
      <c r="L28" s="32" t="s">
        <v>6</v>
      </c>
      <c r="M28" s="32" t="s">
        <v>7</v>
      </c>
      <c r="N28" s="32" t="s">
        <v>5</v>
      </c>
      <c r="O28" s="32" t="s">
        <v>6</v>
      </c>
      <c r="P28" s="32" t="s">
        <v>7</v>
      </c>
      <c r="Q28" s="32" t="s">
        <v>5</v>
      </c>
      <c r="R28" s="32" t="s">
        <v>7</v>
      </c>
      <c r="S28" s="32" t="s">
        <v>5</v>
      </c>
      <c r="T28" s="32"/>
      <c r="U28" s="32"/>
      <c r="V28" s="32"/>
      <c r="W28" s="32"/>
      <c r="X28" s="32"/>
      <c r="Y28" s="32"/>
      <c r="Z28" s="32"/>
      <c r="AA28" s="32"/>
      <c r="AB28" s="32" t="s">
        <v>5</v>
      </c>
      <c r="AC28" s="32" t="s">
        <v>7</v>
      </c>
      <c r="AD28" s="32"/>
      <c r="AE28" s="32"/>
      <c r="AF28" s="32"/>
      <c r="AG28" s="32"/>
      <c r="AH28" s="33">
        <v>6</v>
      </c>
      <c r="AI28" s="33">
        <v>8</v>
      </c>
      <c r="AJ28" s="34"/>
      <c r="AK28" s="34"/>
      <c r="AL28" s="34"/>
      <c r="AM28" s="34"/>
      <c r="AN28" s="33">
        <f t="shared" si="0"/>
        <v>14</v>
      </c>
      <c r="AO28" s="35">
        <v>11</v>
      </c>
      <c r="AP28" s="36">
        <v>12</v>
      </c>
      <c r="AQ28" s="35">
        <v>12</v>
      </c>
      <c r="AR28" s="36">
        <v>6</v>
      </c>
      <c r="AS28" s="36"/>
      <c r="AT28" s="35"/>
      <c r="AU28" s="36"/>
      <c r="AV28" s="35"/>
      <c r="AW28" s="36"/>
      <c r="AX28" s="36"/>
      <c r="AY28" s="37">
        <f t="shared" si="1"/>
        <v>54</v>
      </c>
      <c r="AZ28" s="38">
        <f t="shared" si="2"/>
        <v>0</v>
      </c>
      <c r="BA28" s="39">
        <f t="shared" si="3"/>
        <v>0</v>
      </c>
      <c r="BB28" s="40">
        <f t="shared" si="4"/>
        <v>9</v>
      </c>
      <c r="BC28" s="33">
        <f t="shared" si="5"/>
        <v>74</v>
      </c>
      <c r="BD28" s="2"/>
      <c r="BE28" s="30"/>
      <c r="BF28" s="30"/>
      <c r="BG28" s="41"/>
    </row>
    <row r="29" spans="1:59" ht="17.25" customHeight="1">
      <c r="A29" s="13">
        <v>19</v>
      </c>
      <c r="B29" s="30" t="s">
        <v>80</v>
      </c>
      <c r="C29" s="30"/>
      <c r="D29" s="30"/>
      <c r="E29" s="28" t="s">
        <v>62</v>
      </c>
      <c r="F29" s="31" t="s">
        <v>45</v>
      </c>
      <c r="G29" s="30" t="s">
        <v>79</v>
      </c>
      <c r="H29" s="32" t="s">
        <v>6</v>
      </c>
      <c r="I29" s="32" t="s">
        <v>6</v>
      </c>
      <c r="J29" s="32" t="s">
        <v>7</v>
      </c>
      <c r="K29" s="32" t="s">
        <v>6</v>
      </c>
      <c r="L29" s="32" t="s">
        <v>6</v>
      </c>
      <c r="M29" s="32" t="s">
        <v>7</v>
      </c>
      <c r="N29" s="32" t="s">
        <v>6</v>
      </c>
      <c r="O29" s="32" t="s">
        <v>5</v>
      </c>
      <c r="P29" s="32" t="s">
        <v>6</v>
      </c>
      <c r="Q29" s="32" t="s">
        <v>5</v>
      </c>
      <c r="R29" s="32" t="s">
        <v>6</v>
      </c>
      <c r="S29" s="32" t="s">
        <v>5</v>
      </c>
      <c r="T29" s="32"/>
      <c r="U29" s="32"/>
      <c r="V29" s="32"/>
      <c r="W29" s="32"/>
      <c r="X29" s="32"/>
      <c r="Y29" s="32"/>
      <c r="Z29" s="32"/>
      <c r="AA29" s="32"/>
      <c r="AB29" s="32" t="s">
        <v>6</v>
      </c>
      <c r="AC29" s="32" t="s">
        <v>6</v>
      </c>
      <c r="AD29" s="32"/>
      <c r="AE29" s="32"/>
      <c r="AF29" s="32"/>
      <c r="AG29" s="32"/>
      <c r="AH29" s="33">
        <v>9</v>
      </c>
      <c r="AI29" s="33">
        <v>13</v>
      </c>
      <c r="AJ29" s="34"/>
      <c r="AK29" s="34"/>
      <c r="AL29" s="34"/>
      <c r="AM29" s="34"/>
      <c r="AN29" s="33">
        <f t="shared" si="0"/>
        <v>22</v>
      </c>
      <c r="AO29" s="35">
        <v>11</v>
      </c>
      <c r="AP29" s="36">
        <v>14</v>
      </c>
      <c r="AQ29" s="35">
        <v>12</v>
      </c>
      <c r="AR29" s="36">
        <v>3</v>
      </c>
      <c r="AS29" s="36"/>
      <c r="AT29" s="35"/>
      <c r="AU29" s="36"/>
      <c r="AV29" s="35"/>
      <c r="AW29" s="36"/>
      <c r="AX29" s="36"/>
      <c r="AY29" s="37">
        <f t="shared" si="1"/>
        <v>49</v>
      </c>
      <c r="AZ29" s="38">
        <f t="shared" si="2"/>
        <v>0</v>
      </c>
      <c r="BA29" s="39">
        <f t="shared" si="3"/>
        <v>0</v>
      </c>
      <c r="BB29" s="40">
        <f t="shared" si="4"/>
        <v>9</v>
      </c>
      <c r="BC29" s="33">
        <f t="shared" si="5"/>
        <v>82</v>
      </c>
      <c r="BD29" s="2"/>
      <c r="BE29" s="30"/>
      <c r="BF29" s="30"/>
      <c r="BG29" s="41"/>
    </row>
    <row r="30" spans="1:59" ht="17.25" customHeight="1">
      <c r="A30" s="13">
        <v>20</v>
      </c>
      <c r="B30" s="28" t="s">
        <v>81</v>
      </c>
      <c r="C30" s="29"/>
      <c r="D30" s="42"/>
      <c r="E30" s="30" t="s">
        <v>67</v>
      </c>
      <c r="F30" s="31" t="s">
        <v>68</v>
      </c>
      <c r="G30" s="30" t="s">
        <v>79</v>
      </c>
      <c r="H30" s="32" t="s">
        <v>5</v>
      </c>
      <c r="I30" s="32" t="s">
        <v>6</v>
      </c>
      <c r="J30" s="32" t="s">
        <v>5</v>
      </c>
      <c r="K30" s="32" t="s">
        <v>5</v>
      </c>
      <c r="L30" s="32" t="s">
        <v>6</v>
      </c>
      <c r="M30" s="32" t="s">
        <v>7</v>
      </c>
      <c r="N30" s="32" t="s">
        <v>5</v>
      </c>
      <c r="O30" s="32" t="s">
        <v>5</v>
      </c>
      <c r="P30" s="32" t="s">
        <v>6</v>
      </c>
      <c r="Q30" s="32" t="s">
        <v>5</v>
      </c>
      <c r="R30" s="32" t="s">
        <v>6</v>
      </c>
      <c r="S30" s="32" t="s">
        <v>5</v>
      </c>
      <c r="T30" s="32"/>
      <c r="U30" s="32"/>
      <c r="V30" s="32"/>
      <c r="W30" s="32"/>
      <c r="X30" s="32"/>
      <c r="Y30" s="32"/>
      <c r="Z30" s="32"/>
      <c r="AA30" s="32"/>
      <c r="AB30" s="32" t="s">
        <v>6</v>
      </c>
      <c r="AC30" s="32" t="s">
        <v>6</v>
      </c>
      <c r="AD30" s="32"/>
      <c r="AE30" s="32"/>
      <c r="AF30" s="32"/>
      <c r="AG30" s="32"/>
      <c r="AH30" s="33">
        <v>16</v>
      </c>
      <c r="AI30" s="33">
        <v>9</v>
      </c>
      <c r="AJ30" s="34"/>
      <c r="AK30" s="34"/>
      <c r="AL30" s="34"/>
      <c r="AM30" s="34"/>
      <c r="AN30" s="33">
        <f t="shared" si="0"/>
        <v>25</v>
      </c>
      <c r="AO30" s="35">
        <v>11</v>
      </c>
      <c r="AP30" s="36">
        <v>2</v>
      </c>
      <c r="AQ30" s="35">
        <v>11</v>
      </c>
      <c r="AR30" s="36">
        <v>50</v>
      </c>
      <c r="AS30" s="36"/>
      <c r="AT30" s="35"/>
      <c r="AU30" s="36"/>
      <c r="AV30" s="35"/>
      <c r="AW30" s="36"/>
      <c r="AX30" s="36"/>
      <c r="AY30" s="37">
        <f t="shared" si="1"/>
        <v>48</v>
      </c>
      <c r="AZ30" s="38">
        <f t="shared" si="2"/>
        <v>0</v>
      </c>
      <c r="BA30" s="39">
        <f t="shared" si="3"/>
        <v>0</v>
      </c>
      <c r="BB30" s="40">
        <f t="shared" si="4"/>
        <v>9</v>
      </c>
      <c r="BC30" s="33">
        <f t="shared" si="5"/>
        <v>85</v>
      </c>
      <c r="BD30" s="2"/>
      <c r="BE30" s="30"/>
      <c r="BF30" s="30"/>
      <c r="BG30" s="41"/>
    </row>
    <row r="31" spans="1:59" ht="17.25" customHeight="1">
      <c r="A31" s="13">
        <v>21</v>
      </c>
      <c r="B31" s="30" t="s">
        <v>82</v>
      </c>
      <c r="C31" s="30"/>
      <c r="D31" s="30"/>
      <c r="E31" s="30" t="s">
        <v>83</v>
      </c>
      <c r="F31" s="31" t="s">
        <v>45</v>
      </c>
      <c r="G31" s="30" t="s">
        <v>84</v>
      </c>
      <c r="H31" s="32" t="s">
        <v>6</v>
      </c>
      <c r="I31" s="32" t="s">
        <v>6</v>
      </c>
      <c r="J31" s="32" t="s">
        <v>7</v>
      </c>
      <c r="K31" s="32" t="s">
        <v>5</v>
      </c>
      <c r="L31" s="32" t="s">
        <v>6</v>
      </c>
      <c r="M31" s="32" t="s">
        <v>5</v>
      </c>
      <c r="N31" s="32" t="s">
        <v>6</v>
      </c>
      <c r="O31" s="32" t="s">
        <v>5</v>
      </c>
      <c r="P31" s="32" t="s">
        <v>6</v>
      </c>
      <c r="Q31" s="32" t="s">
        <v>5</v>
      </c>
      <c r="R31" s="32" t="s">
        <v>6</v>
      </c>
      <c r="S31" s="32" t="s">
        <v>5</v>
      </c>
      <c r="T31" s="32"/>
      <c r="U31" s="32"/>
      <c r="V31" s="32"/>
      <c r="W31" s="32"/>
      <c r="X31" s="32"/>
      <c r="Y31" s="32"/>
      <c r="Z31" s="32"/>
      <c r="AA31" s="32"/>
      <c r="AB31" s="32" t="s">
        <v>6</v>
      </c>
      <c r="AC31" s="32" t="s">
        <v>6</v>
      </c>
      <c r="AD31" s="32"/>
      <c r="AE31" s="32"/>
      <c r="AF31" s="32"/>
      <c r="AG31" s="32"/>
      <c r="AH31" s="33">
        <v>26</v>
      </c>
      <c r="AI31" s="33">
        <v>28</v>
      </c>
      <c r="AJ31" s="34"/>
      <c r="AK31" s="34"/>
      <c r="AL31" s="34"/>
      <c r="AM31" s="34"/>
      <c r="AN31" s="33">
        <f t="shared" si="0"/>
        <v>54</v>
      </c>
      <c r="AO31" s="35">
        <v>10</v>
      </c>
      <c r="AP31" s="36">
        <v>41</v>
      </c>
      <c r="AQ31" s="35">
        <v>11</v>
      </c>
      <c r="AR31" s="36">
        <v>4</v>
      </c>
      <c r="AS31" s="36"/>
      <c r="AT31" s="35"/>
      <c r="AU31" s="36"/>
      <c r="AV31" s="35"/>
      <c r="AW31" s="36"/>
      <c r="AX31" s="36"/>
      <c r="AY31" s="37">
        <f t="shared" si="1"/>
        <v>23</v>
      </c>
      <c r="AZ31" s="38">
        <f t="shared" si="2"/>
        <v>0</v>
      </c>
      <c r="BA31" s="39">
        <f t="shared" si="3"/>
        <v>0</v>
      </c>
      <c r="BB31" s="40">
        <f t="shared" si="4"/>
        <v>9</v>
      </c>
      <c r="BC31" s="33">
        <f t="shared" si="5"/>
        <v>114</v>
      </c>
      <c r="BD31" s="2"/>
      <c r="BE31" s="30"/>
      <c r="BF31" s="30"/>
      <c r="BG31" s="41"/>
    </row>
    <row r="32" spans="1:59" ht="17.25" customHeight="1">
      <c r="A32" s="13">
        <v>22</v>
      </c>
      <c r="B32" s="28" t="s">
        <v>85</v>
      </c>
      <c r="C32" s="29"/>
      <c r="D32" s="43"/>
      <c r="E32" s="30" t="s">
        <v>50</v>
      </c>
      <c r="F32" s="31" t="s">
        <v>45</v>
      </c>
      <c r="G32" s="30" t="s">
        <v>71</v>
      </c>
      <c r="H32" s="32" t="s">
        <v>7</v>
      </c>
      <c r="I32" s="32" t="s">
        <v>6</v>
      </c>
      <c r="J32" s="32" t="s">
        <v>6</v>
      </c>
      <c r="K32" s="32" t="s">
        <v>6</v>
      </c>
      <c r="L32" s="32" t="s">
        <v>6</v>
      </c>
      <c r="M32" s="32" t="s">
        <v>7</v>
      </c>
      <c r="N32" s="32" t="s">
        <v>6</v>
      </c>
      <c r="O32" s="32" t="s">
        <v>5</v>
      </c>
      <c r="P32" s="32" t="s">
        <v>6</v>
      </c>
      <c r="Q32" s="32" t="s">
        <v>5</v>
      </c>
      <c r="R32" s="32" t="s">
        <v>7</v>
      </c>
      <c r="S32" s="32" t="s">
        <v>5</v>
      </c>
      <c r="T32" s="32"/>
      <c r="U32" s="32"/>
      <c r="V32" s="32"/>
      <c r="W32" s="32"/>
      <c r="X32" s="32"/>
      <c r="Y32" s="32"/>
      <c r="Z32" s="32"/>
      <c r="AA32" s="32"/>
      <c r="AB32" s="32" t="s">
        <v>86</v>
      </c>
      <c r="AC32" s="32" t="s">
        <v>6</v>
      </c>
      <c r="AD32" s="32"/>
      <c r="AE32" s="32"/>
      <c r="AF32" s="32"/>
      <c r="AG32" s="32"/>
      <c r="AH32" s="33">
        <v>60</v>
      </c>
      <c r="AI32" s="33">
        <v>17</v>
      </c>
      <c r="AJ32" s="34"/>
      <c r="AK32" s="34"/>
      <c r="AL32" s="34"/>
      <c r="AM32" s="34"/>
      <c r="AN32" s="33">
        <f t="shared" si="0"/>
        <v>77</v>
      </c>
      <c r="AO32" s="35">
        <v>11</v>
      </c>
      <c r="AP32" s="36">
        <v>8</v>
      </c>
      <c r="AQ32" s="35">
        <v>12</v>
      </c>
      <c r="AR32" s="36">
        <v>1</v>
      </c>
      <c r="AS32" s="36"/>
      <c r="AT32" s="35"/>
      <c r="AU32" s="36"/>
      <c r="AV32" s="35"/>
      <c r="AW32" s="36"/>
      <c r="AX32" s="36"/>
      <c r="AY32" s="37">
        <f t="shared" si="1"/>
        <v>53</v>
      </c>
      <c r="AZ32" s="38">
        <f t="shared" si="2"/>
        <v>0</v>
      </c>
      <c r="BA32" s="39">
        <f t="shared" si="3"/>
        <v>0</v>
      </c>
      <c r="BB32" s="40">
        <f t="shared" si="4"/>
        <v>9</v>
      </c>
      <c r="BC32" s="33">
        <f t="shared" si="5"/>
        <v>137</v>
      </c>
      <c r="BD32" s="2"/>
      <c r="BE32" s="30"/>
      <c r="BF32" s="30"/>
      <c r="BG32" s="41"/>
    </row>
    <row r="33" spans="1:59" ht="17.25" customHeight="1">
      <c r="A33" s="13">
        <v>23</v>
      </c>
      <c r="B33" s="30" t="s">
        <v>87</v>
      </c>
      <c r="C33" s="30"/>
      <c r="D33" s="30"/>
      <c r="E33" s="28" t="s">
        <v>88</v>
      </c>
      <c r="F33" s="31" t="s">
        <v>45</v>
      </c>
      <c r="G33" s="30" t="s">
        <v>46</v>
      </c>
      <c r="H33" s="32" t="s">
        <v>7</v>
      </c>
      <c r="I33" s="32" t="s">
        <v>6</v>
      </c>
      <c r="J33" s="32" t="s">
        <v>5</v>
      </c>
      <c r="K33" s="32" t="s">
        <v>5</v>
      </c>
      <c r="L33" s="32" t="s">
        <v>6</v>
      </c>
      <c r="M33" s="32" t="s">
        <v>7</v>
      </c>
      <c r="N33" s="32" t="s">
        <v>7</v>
      </c>
      <c r="O33" s="32" t="s">
        <v>5</v>
      </c>
      <c r="P33" s="32" t="s">
        <v>6</v>
      </c>
      <c r="Q33" s="32" t="s">
        <v>5</v>
      </c>
      <c r="R33" s="32" t="s">
        <v>86</v>
      </c>
      <c r="S33" s="32" t="s">
        <v>7</v>
      </c>
      <c r="T33" s="32"/>
      <c r="U33" s="32"/>
      <c r="V33" s="32"/>
      <c r="W33" s="32"/>
      <c r="X33" s="32"/>
      <c r="Y33" s="32"/>
      <c r="Z33" s="32"/>
      <c r="AA33" s="32"/>
      <c r="AB33" s="32" t="s">
        <v>5</v>
      </c>
      <c r="AC33" s="32" t="s">
        <v>6</v>
      </c>
      <c r="AD33" s="32"/>
      <c r="AE33" s="32"/>
      <c r="AF33" s="32"/>
      <c r="AG33" s="32"/>
      <c r="AH33" s="33">
        <v>13</v>
      </c>
      <c r="AI33" s="33">
        <v>46</v>
      </c>
      <c r="AJ33" s="34"/>
      <c r="AK33" s="34"/>
      <c r="AL33" s="34"/>
      <c r="AM33" s="34"/>
      <c r="AN33" s="33">
        <f t="shared" si="0"/>
        <v>59</v>
      </c>
      <c r="AO33" s="35">
        <v>10</v>
      </c>
      <c r="AP33" s="36">
        <v>39</v>
      </c>
      <c r="AQ33" s="35">
        <v>11</v>
      </c>
      <c r="AR33" s="36">
        <v>5</v>
      </c>
      <c r="AS33" s="36"/>
      <c r="AT33" s="35"/>
      <c r="AU33" s="36"/>
      <c r="AV33" s="35"/>
      <c r="AW33" s="36"/>
      <c r="AX33" s="36"/>
      <c r="AY33" s="37">
        <f t="shared" si="1"/>
        <v>26</v>
      </c>
      <c r="AZ33" s="38">
        <f t="shared" si="2"/>
        <v>0</v>
      </c>
      <c r="BA33" s="39">
        <f t="shared" si="3"/>
        <v>0</v>
      </c>
      <c r="BB33" s="40">
        <f t="shared" si="4"/>
        <v>8</v>
      </c>
      <c r="BC33" s="33">
        <f t="shared" si="5"/>
        <v>59</v>
      </c>
      <c r="BD33" s="2"/>
      <c r="BE33" s="30"/>
      <c r="BF33" s="30"/>
      <c r="BG33" s="41"/>
    </row>
    <row r="34" spans="1:59" ht="16.5" customHeight="1">
      <c r="A34" s="13">
        <v>24</v>
      </c>
      <c r="B34" s="28" t="s">
        <v>89</v>
      </c>
      <c r="C34" s="29"/>
      <c r="D34" s="43"/>
      <c r="E34" s="28" t="s">
        <v>44</v>
      </c>
      <c r="F34" s="31" t="s">
        <v>45</v>
      </c>
      <c r="G34" s="30" t="s">
        <v>48</v>
      </c>
      <c r="H34" s="32" t="s">
        <v>5</v>
      </c>
      <c r="I34" s="32" t="s">
        <v>6</v>
      </c>
      <c r="J34" s="32" t="s">
        <v>7</v>
      </c>
      <c r="K34" s="32" t="s">
        <v>57</v>
      </c>
      <c r="L34" s="32" t="s">
        <v>6</v>
      </c>
      <c r="M34" s="32" t="s">
        <v>7</v>
      </c>
      <c r="N34" s="32" t="s">
        <v>6</v>
      </c>
      <c r="O34" s="32" t="s">
        <v>6</v>
      </c>
      <c r="P34" s="32" t="s">
        <v>6</v>
      </c>
      <c r="Q34" s="32" t="s">
        <v>7</v>
      </c>
      <c r="R34" s="32" t="s">
        <v>6</v>
      </c>
      <c r="S34" s="32" t="s">
        <v>5</v>
      </c>
      <c r="T34" s="32"/>
      <c r="U34" s="32"/>
      <c r="V34" s="32"/>
      <c r="W34" s="32"/>
      <c r="X34" s="32"/>
      <c r="Y34" s="32"/>
      <c r="Z34" s="32"/>
      <c r="AA34" s="32"/>
      <c r="AB34" s="32" t="s">
        <v>6</v>
      </c>
      <c r="AC34" s="32" t="s">
        <v>6</v>
      </c>
      <c r="AD34" s="32"/>
      <c r="AE34" s="32"/>
      <c r="AF34" s="32"/>
      <c r="AG34" s="32"/>
      <c r="AH34" s="33">
        <v>3</v>
      </c>
      <c r="AI34" s="33">
        <v>8</v>
      </c>
      <c r="AJ34" s="34"/>
      <c r="AK34" s="34"/>
      <c r="AL34" s="34"/>
      <c r="AM34" s="34"/>
      <c r="AN34" s="33">
        <f t="shared" si="0"/>
        <v>11</v>
      </c>
      <c r="AO34" s="35">
        <v>10</v>
      </c>
      <c r="AP34" s="36">
        <v>59</v>
      </c>
      <c r="AQ34" s="35">
        <v>11</v>
      </c>
      <c r="AR34" s="36">
        <v>40</v>
      </c>
      <c r="AS34" s="36"/>
      <c r="AT34" s="35"/>
      <c r="AU34" s="36"/>
      <c r="AV34" s="35"/>
      <c r="AW34" s="36"/>
      <c r="AX34" s="36"/>
      <c r="AY34" s="37">
        <f t="shared" si="1"/>
        <v>41</v>
      </c>
      <c r="AZ34" s="38">
        <f t="shared" si="2"/>
        <v>0</v>
      </c>
      <c r="BA34" s="39">
        <f t="shared" si="3"/>
        <v>0</v>
      </c>
      <c r="BB34" s="40">
        <f t="shared" si="4"/>
        <v>8</v>
      </c>
      <c r="BC34" s="33">
        <f t="shared" si="5"/>
        <v>71</v>
      </c>
      <c r="BD34" s="2"/>
      <c r="BE34" s="30"/>
      <c r="BF34" s="30"/>
      <c r="BG34" s="41"/>
    </row>
    <row r="35" spans="1:59" ht="16.5" customHeight="1">
      <c r="A35" s="13">
        <v>25</v>
      </c>
      <c r="B35" s="30" t="s">
        <v>90</v>
      </c>
      <c r="C35" s="30"/>
      <c r="D35" s="30"/>
      <c r="E35" s="30" t="s">
        <v>88</v>
      </c>
      <c r="F35" s="31" t="s">
        <v>45</v>
      </c>
      <c r="G35" s="30" t="s">
        <v>79</v>
      </c>
      <c r="H35" s="32" t="s">
        <v>7</v>
      </c>
      <c r="I35" s="32" t="s">
        <v>6</v>
      </c>
      <c r="J35" s="32" t="s">
        <v>7</v>
      </c>
      <c r="K35" s="32" t="s">
        <v>6</v>
      </c>
      <c r="L35" s="32" t="s">
        <v>6</v>
      </c>
      <c r="M35" s="32" t="s">
        <v>7</v>
      </c>
      <c r="N35" s="32" t="s">
        <v>6</v>
      </c>
      <c r="O35" s="32" t="s">
        <v>7</v>
      </c>
      <c r="P35" s="32" t="s">
        <v>6</v>
      </c>
      <c r="Q35" s="32" t="s">
        <v>5</v>
      </c>
      <c r="R35" s="32" t="s">
        <v>6</v>
      </c>
      <c r="S35" s="32" t="s">
        <v>5</v>
      </c>
      <c r="T35" s="32"/>
      <c r="U35" s="32"/>
      <c r="V35" s="32"/>
      <c r="W35" s="32"/>
      <c r="X35" s="32"/>
      <c r="Y35" s="32"/>
      <c r="Z35" s="32"/>
      <c r="AA35" s="32"/>
      <c r="AB35" s="32" t="s">
        <v>6</v>
      </c>
      <c r="AC35" s="32" t="s">
        <v>6</v>
      </c>
      <c r="AD35" s="32"/>
      <c r="AE35" s="32"/>
      <c r="AF35" s="32"/>
      <c r="AG35" s="32"/>
      <c r="AH35" s="33">
        <v>21</v>
      </c>
      <c r="AI35" s="33">
        <v>25</v>
      </c>
      <c r="AJ35" s="34"/>
      <c r="AK35" s="34"/>
      <c r="AL35" s="34"/>
      <c r="AM35" s="34"/>
      <c r="AN35" s="33">
        <f t="shared" si="0"/>
        <v>46</v>
      </c>
      <c r="AO35" s="35">
        <v>11</v>
      </c>
      <c r="AP35" s="36">
        <v>5</v>
      </c>
      <c r="AQ35" s="35">
        <v>11</v>
      </c>
      <c r="AR35" s="36">
        <v>53</v>
      </c>
      <c r="AS35" s="36"/>
      <c r="AT35" s="35"/>
      <c r="AU35" s="36"/>
      <c r="AV35" s="35"/>
      <c r="AW35" s="36"/>
      <c r="AX35" s="36"/>
      <c r="AY35" s="37">
        <f t="shared" si="1"/>
        <v>48</v>
      </c>
      <c r="AZ35" s="38">
        <f t="shared" si="2"/>
        <v>0</v>
      </c>
      <c r="BA35" s="39">
        <f t="shared" si="3"/>
        <v>0</v>
      </c>
      <c r="BB35" s="40">
        <f t="shared" si="4"/>
        <v>8</v>
      </c>
      <c r="BC35" s="33">
        <f t="shared" si="5"/>
        <v>106</v>
      </c>
      <c r="BD35" s="2"/>
      <c r="BE35" s="30"/>
      <c r="BF35" s="30"/>
      <c r="BG35" s="41"/>
    </row>
    <row r="36" spans="1:59" ht="16.5" customHeight="1">
      <c r="A36" s="13">
        <v>26</v>
      </c>
      <c r="B36" s="28" t="s">
        <v>91</v>
      </c>
      <c r="C36" s="29"/>
      <c r="D36" s="43"/>
      <c r="E36" s="28" t="s">
        <v>55</v>
      </c>
      <c r="F36" s="31" t="s">
        <v>56</v>
      </c>
      <c r="G36" s="30" t="s">
        <v>46</v>
      </c>
      <c r="H36" s="32" t="s">
        <v>5</v>
      </c>
      <c r="I36" s="32" t="s">
        <v>5</v>
      </c>
      <c r="J36" s="32" t="s">
        <v>7</v>
      </c>
      <c r="K36" s="32" t="s">
        <v>7</v>
      </c>
      <c r="L36" s="32" t="s">
        <v>6</v>
      </c>
      <c r="M36" s="32" t="s">
        <v>7</v>
      </c>
      <c r="N36" s="32" t="s">
        <v>6</v>
      </c>
      <c r="O36" s="32" t="s">
        <v>5</v>
      </c>
      <c r="P36" s="32" t="s">
        <v>6</v>
      </c>
      <c r="Q36" s="32" t="s">
        <v>5</v>
      </c>
      <c r="R36" s="32" t="s">
        <v>6</v>
      </c>
      <c r="S36" s="32" t="s">
        <v>5</v>
      </c>
      <c r="T36" s="32"/>
      <c r="U36" s="32"/>
      <c r="V36" s="32"/>
      <c r="W36" s="32"/>
      <c r="X36" s="32"/>
      <c r="Y36" s="32"/>
      <c r="Z36" s="32"/>
      <c r="AA36" s="32"/>
      <c r="AB36" s="32" t="s">
        <v>6</v>
      </c>
      <c r="AC36" s="32" t="s">
        <v>7</v>
      </c>
      <c r="AD36" s="32"/>
      <c r="AE36" s="32"/>
      <c r="AF36" s="32"/>
      <c r="AG36" s="32"/>
      <c r="AH36" s="33">
        <v>6</v>
      </c>
      <c r="AI36" s="33">
        <v>4</v>
      </c>
      <c r="AJ36" s="34"/>
      <c r="AK36" s="34"/>
      <c r="AL36" s="34"/>
      <c r="AM36" s="34"/>
      <c r="AN36" s="33">
        <f t="shared" si="0"/>
        <v>10</v>
      </c>
      <c r="AO36" s="35">
        <v>10</v>
      </c>
      <c r="AP36" s="36">
        <v>37</v>
      </c>
      <c r="AQ36" s="35">
        <v>10</v>
      </c>
      <c r="AR36" s="36">
        <v>53</v>
      </c>
      <c r="AS36" s="36"/>
      <c r="AT36" s="35"/>
      <c r="AU36" s="36"/>
      <c r="AV36" s="35"/>
      <c r="AW36" s="36"/>
      <c r="AX36" s="36"/>
      <c r="AY36" s="37">
        <f t="shared" si="1"/>
        <v>16</v>
      </c>
      <c r="AZ36" s="38">
        <f t="shared" si="2"/>
        <v>0</v>
      </c>
      <c r="BA36" s="39">
        <f t="shared" si="3"/>
        <v>0</v>
      </c>
      <c r="BB36" s="40">
        <f t="shared" si="4"/>
        <v>8</v>
      </c>
      <c r="BC36" s="33">
        <f t="shared" si="5"/>
        <v>130</v>
      </c>
      <c r="BD36" s="2"/>
      <c r="BE36" s="30"/>
      <c r="BF36" s="30"/>
      <c r="BG36" s="41"/>
    </row>
    <row r="37" spans="1:59" ht="16.5" customHeight="1">
      <c r="A37" s="13">
        <v>27</v>
      </c>
      <c r="B37" s="30" t="s">
        <v>92</v>
      </c>
      <c r="C37" s="30"/>
      <c r="D37" s="42"/>
      <c r="E37" s="30" t="s">
        <v>67</v>
      </c>
      <c r="F37" s="30" t="s">
        <v>68</v>
      </c>
      <c r="G37" s="30" t="s">
        <v>46</v>
      </c>
      <c r="H37" s="32" t="s">
        <v>5</v>
      </c>
      <c r="I37" s="32" t="s">
        <v>6</v>
      </c>
      <c r="J37" s="32" t="s">
        <v>7</v>
      </c>
      <c r="K37" s="32" t="s">
        <v>6</v>
      </c>
      <c r="L37" s="32" t="s">
        <v>6</v>
      </c>
      <c r="M37" s="32" t="s">
        <v>7</v>
      </c>
      <c r="N37" s="32" t="s">
        <v>7</v>
      </c>
      <c r="O37" s="32" t="s">
        <v>5</v>
      </c>
      <c r="P37" s="32" t="s">
        <v>6</v>
      </c>
      <c r="Q37" s="32" t="s">
        <v>5</v>
      </c>
      <c r="R37" s="32" t="s">
        <v>5</v>
      </c>
      <c r="S37" s="32" t="s">
        <v>5</v>
      </c>
      <c r="T37" s="32"/>
      <c r="U37" s="32"/>
      <c r="V37" s="32"/>
      <c r="W37" s="32"/>
      <c r="X37" s="32"/>
      <c r="Y37" s="32"/>
      <c r="Z37" s="32"/>
      <c r="AA37" s="32"/>
      <c r="AB37" s="32" t="s">
        <v>6</v>
      </c>
      <c r="AC37" s="32" t="s">
        <v>5</v>
      </c>
      <c r="AD37" s="32"/>
      <c r="AE37" s="32"/>
      <c r="AF37" s="32"/>
      <c r="AG37" s="32"/>
      <c r="AH37" s="33">
        <v>13</v>
      </c>
      <c r="AI37" s="33">
        <v>14</v>
      </c>
      <c r="AJ37" s="34"/>
      <c r="AK37" s="34"/>
      <c r="AL37" s="34"/>
      <c r="AM37" s="34"/>
      <c r="AN37" s="33">
        <f t="shared" si="0"/>
        <v>27</v>
      </c>
      <c r="AO37" s="35">
        <v>10</v>
      </c>
      <c r="AP37" s="36">
        <v>45</v>
      </c>
      <c r="AQ37" s="35">
        <v>11</v>
      </c>
      <c r="AR37" s="36">
        <v>14</v>
      </c>
      <c r="AS37" s="36"/>
      <c r="AT37" s="35"/>
      <c r="AU37" s="36"/>
      <c r="AV37" s="35"/>
      <c r="AW37" s="36"/>
      <c r="AX37" s="36"/>
      <c r="AY37" s="37">
        <f t="shared" si="1"/>
        <v>29</v>
      </c>
      <c r="AZ37" s="38">
        <f t="shared" si="2"/>
        <v>0</v>
      </c>
      <c r="BA37" s="39">
        <f t="shared" si="3"/>
        <v>0</v>
      </c>
      <c r="BB37" s="40">
        <f t="shared" si="4"/>
        <v>8</v>
      </c>
      <c r="BC37" s="33">
        <f t="shared" si="5"/>
        <v>147</v>
      </c>
      <c r="BD37" s="2"/>
      <c r="BE37" s="30"/>
      <c r="BF37" s="30"/>
      <c r="BG37" s="41"/>
    </row>
    <row r="38" spans="1:59" ht="16.5" customHeight="1">
      <c r="A38" s="13">
        <v>28</v>
      </c>
      <c r="B38" s="28" t="s">
        <v>93</v>
      </c>
      <c r="C38" s="29"/>
      <c r="D38" s="30"/>
      <c r="E38" s="30" t="s">
        <v>83</v>
      </c>
      <c r="F38" s="31" t="s">
        <v>45</v>
      </c>
      <c r="G38" s="30" t="s">
        <v>94</v>
      </c>
      <c r="H38" s="32" t="s">
        <v>7</v>
      </c>
      <c r="I38" s="32" t="s">
        <v>6</v>
      </c>
      <c r="J38" s="32" t="s">
        <v>6</v>
      </c>
      <c r="K38" s="32" t="s">
        <v>7</v>
      </c>
      <c r="L38" s="32" t="s">
        <v>6</v>
      </c>
      <c r="M38" s="32" t="s">
        <v>6</v>
      </c>
      <c r="N38" s="32" t="s">
        <v>6</v>
      </c>
      <c r="O38" s="32" t="s">
        <v>5</v>
      </c>
      <c r="P38" s="32" t="s">
        <v>6</v>
      </c>
      <c r="Q38" s="32" t="s">
        <v>5</v>
      </c>
      <c r="R38" s="32" t="s">
        <v>6</v>
      </c>
      <c r="S38" s="32" t="s">
        <v>7</v>
      </c>
      <c r="T38" s="32"/>
      <c r="U38" s="32"/>
      <c r="V38" s="32"/>
      <c r="W38" s="32"/>
      <c r="X38" s="32"/>
      <c r="Y38" s="32"/>
      <c r="Z38" s="32"/>
      <c r="AA38" s="32"/>
      <c r="AB38" s="32" t="s">
        <v>5</v>
      </c>
      <c r="AC38" s="32" t="s">
        <v>6</v>
      </c>
      <c r="AD38" s="32"/>
      <c r="AE38" s="32"/>
      <c r="AF38" s="32"/>
      <c r="AG38" s="32"/>
      <c r="AH38" s="33">
        <v>18</v>
      </c>
      <c r="AI38" s="33">
        <v>19</v>
      </c>
      <c r="AJ38" s="34"/>
      <c r="AK38" s="34"/>
      <c r="AL38" s="34"/>
      <c r="AM38" s="34"/>
      <c r="AN38" s="33">
        <f t="shared" si="0"/>
        <v>37</v>
      </c>
      <c r="AO38" s="35">
        <v>10</v>
      </c>
      <c r="AP38" s="36">
        <v>51</v>
      </c>
      <c r="AQ38" s="35">
        <v>11</v>
      </c>
      <c r="AR38" s="36">
        <v>21</v>
      </c>
      <c r="AS38" s="36"/>
      <c r="AT38" s="35"/>
      <c r="AU38" s="36"/>
      <c r="AV38" s="35"/>
      <c r="AW38" s="36"/>
      <c r="AX38" s="36"/>
      <c r="AY38" s="37">
        <f t="shared" si="1"/>
        <v>30</v>
      </c>
      <c r="AZ38" s="38">
        <f t="shared" si="2"/>
        <v>0</v>
      </c>
      <c r="BA38" s="39">
        <f t="shared" si="3"/>
        <v>0</v>
      </c>
      <c r="BB38" s="40">
        <f t="shared" si="4"/>
        <v>7</v>
      </c>
      <c r="BC38" s="33">
        <f t="shared" si="5"/>
        <v>37</v>
      </c>
      <c r="BD38" s="2"/>
      <c r="BE38" s="30"/>
      <c r="BF38" s="30"/>
      <c r="BG38" s="41"/>
    </row>
    <row r="39" spans="1:59" ht="15.75" customHeight="1">
      <c r="A39" s="13">
        <v>29</v>
      </c>
      <c r="B39" s="28" t="s">
        <v>95</v>
      </c>
      <c r="C39" s="29"/>
      <c r="D39" s="43"/>
      <c r="E39" s="28" t="s">
        <v>88</v>
      </c>
      <c r="F39" s="31" t="s">
        <v>45</v>
      </c>
      <c r="G39" s="30" t="s">
        <v>46</v>
      </c>
      <c r="H39" s="32" t="s">
        <v>7</v>
      </c>
      <c r="I39" s="32" t="s">
        <v>6</v>
      </c>
      <c r="J39" s="32" t="s">
        <v>5</v>
      </c>
      <c r="K39" s="32" t="s">
        <v>7</v>
      </c>
      <c r="L39" s="32" t="s">
        <v>6</v>
      </c>
      <c r="M39" s="32" t="s">
        <v>7</v>
      </c>
      <c r="N39" s="32" t="s">
        <v>6</v>
      </c>
      <c r="O39" s="32" t="s">
        <v>7</v>
      </c>
      <c r="P39" s="32" t="s">
        <v>6</v>
      </c>
      <c r="Q39" s="32" t="s">
        <v>5</v>
      </c>
      <c r="R39" s="32" t="s">
        <v>7</v>
      </c>
      <c r="S39" s="32" t="s">
        <v>7</v>
      </c>
      <c r="T39" s="32"/>
      <c r="U39" s="32"/>
      <c r="V39" s="32"/>
      <c r="W39" s="32"/>
      <c r="X39" s="32"/>
      <c r="Y39" s="32"/>
      <c r="Z39" s="32"/>
      <c r="AA39" s="32"/>
      <c r="AB39" s="32" t="s">
        <v>7</v>
      </c>
      <c r="AC39" s="32" t="s">
        <v>6</v>
      </c>
      <c r="AD39" s="32"/>
      <c r="AE39" s="32"/>
      <c r="AF39" s="32"/>
      <c r="AG39" s="32"/>
      <c r="AH39" s="33">
        <v>15</v>
      </c>
      <c r="AI39" s="33">
        <v>29</v>
      </c>
      <c r="AJ39" s="34"/>
      <c r="AK39" s="34"/>
      <c r="AL39" s="34"/>
      <c r="AM39" s="34"/>
      <c r="AN39" s="33">
        <f t="shared" si="0"/>
        <v>44</v>
      </c>
      <c r="AO39" s="35">
        <v>10</v>
      </c>
      <c r="AP39" s="36">
        <v>49</v>
      </c>
      <c r="AQ39" s="35">
        <v>11</v>
      </c>
      <c r="AR39" s="36">
        <v>39</v>
      </c>
      <c r="AS39" s="36"/>
      <c r="AT39" s="35"/>
      <c r="AU39" s="36"/>
      <c r="AV39" s="35"/>
      <c r="AW39" s="36"/>
      <c r="AX39" s="36"/>
      <c r="AY39" s="37">
        <f t="shared" si="1"/>
        <v>50</v>
      </c>
      <c r="AZ39" s="38">
        <f t="shared" si="2"/>
        <v>0</v>
      </c>
      <c r="BA39" s="39">
        <f t="shared" si="3"/>
        <v>0</v>
      </c>
      <c r="BB39" s="40">
        <f t="shared" si="4"/>
        <v>7</v>
      </c>
      <c r="BC39" s="33">
        <f t="shared" si="5"/>
        <v>104</v>
      </c>
      <c r="BD39" s="2"/>
      <c r="BE39" s="30"/>
      <c r="BF39" s="30"/>
      <c r="BG39" s="41"/>
    </row>
    <row r="40" spans="1:59" ht="15" customHeight="1">
      <c r="A40" s="13">
        <v>30</v>
      </c>
      <c r="B40" s="30" t="s">
        <v>96</v>
      </c>
      <c r="C40" s="30"/>
      <c r="D40" s="30"/>
      <c r="E40" s="30" t="s">
        <v>88</v>
      </c>
      <c r="F40" s="31" t="s">
        <v>45</v>
      </c>
      <c r="G40" s="30" t="s">
        <v>79</v>
      </c>
      <c r="H40" s="32" t="s">
        <v>7</v>
      </c>
      <c r="I40" s="32" t="s">
        <v>6</v>
      </c>
      <c r="J40" s="32" t="s">
        <v>5</v>
      </c>
      <c r="K40" s="32" t="s">
        <v>7</v>
      </c>
      <c r="L40" s="32" t="s">
        <v>6</v>
      </c>
      <c r="M40" s="32" t="s">
        <v>7</v>
      </c>
      <c r="N40" s="32" t="s">
        <v>6</v>
      </c>
      <c r="O40" s="32" t="s">
        <v>7</v>
      </c>
      <c r="P40" s="32" t="s">
        <v>6</v>
      </c>
      <c r="Q40" s="32" t="s">
        <v>5</v>
      </c>
      <c r="R40" s="32" t="s">
        <v>7</v>
      </c>
      <c r="S40" s="32" t="s">
        <v>5</v>
      </c>
      <c r="T40" s="32"/>
      <c r="U40" s="32"/>
      <c r="V40" s="32"/>
      <c r="W40" s="32"/>
      <c r="X40" s="32"/>
      <c r="Y40" s="32"/>
      <c r="Z40" s="32"/>
      <c r="AA40" s="32"/>
      <c r="AB40" s="32" t="s">
        <v>6</v>
      </c>
      <c r="AC40" s="32" t="s">
        <v>7</v>
      </c>
      <c r="AD40" s="32"/>
      <c r="AE40" s="32"/>
      <c r="AF40" s="32"/>
      <c r="AG40" s="32"/>
      <c r="AH40" s="33">
        <v>31</v>
      </c>
      <c r="AI40" s="33">
        <v>38</v>
      </c>
      <c r="AJ40" s="34"/>
      <c r="AK40" s="34"/>
      <c r="AL40" s="34"/>
      <c r="AM40" s="34"/>
      <c r="AN40" s="33">
        <f t="shared" si="0"/>
        <v>69</v>
      </c>
      <c r="AO40" s="35">
        <v>10</v>
      </c>
      <c r="AP40" s="36">
        <v>58</v>
      </c>
      <c r="AQ40" s="35">
        <v>11</v>
      </c>
      <c r="AR40" s="36">
        <v>40</v>
      </c>
      <c r="AS40" s="36"/>
      <c r="AT40" s="35"/>
      <c r="AU40" s="36"/>
      <c r="AV40" s="35"/>
      <c r="AW40" s="36"/>
      <c r="AX40" s="36"/>
      <c r="AY40" s="37">
        <f t="shared" si="1"/>
        <v>42</v>
      </c>
      <c r="AZ40" s="38">
        <f t="shared" si="2"/>
        <v>0</v>
      </c>
      <c r="BA40" s="39">
        <f t="shared" si="3"/>
        <v>0</v>
      </c>
      <c r="BB40" s="40">
        <f t="shared" si="4"/>
        <v>7</v>
      </c>
      <c r="BC40" s="33">
        <f t="shared" si="5"/>
        <v>189</v>
      </c>
      <c r="BD40" s="2"/>
      <c r="BE40" s="30"/>
      <c r="BF40" s="30"/>
      <c r="BG40" s="41"/>
    </row>
    <row r="41" spans="1:59" ht="15" customHeight="1">
      <c r="A41" s="13">
        <v>31</v>
      </c>
      <c r="B41" s="30" t="s">
        <v>97</v>
      </c>
      <c r="C41" s="30"/>
      <c r="D41" s="43"/>
      <c r="E41" s="28" t="s">
        <v>98</v>
      </c>
      <c r="F41" s="31" t="s">
        <v>99</v>
      </c>
      <c r="G41" s="30" t="s">
        <v>94</v>
      </c>
      <c r="H41" s="32" t="s">
        <v>64</v>
      </c>
      <c r="I41" s="32" t="s">
        <v>6</v>
      </c>
      <c r="J41" s="32" t="s">
        <v>6</v>
      </c>
      <c r="K41" s="32" t="s">
        <v>5</v>
      </c>
      <c r="L41" s="32" t="s">
        <v>5</v>
      </c>
      <c r="M41" s="32" t="s">
        <v>5</v>
      </c>
      <c r="N41" s="32" t="s">
        <v>6</v>
      </c>
      <c r="O41" s="32" t="s">
        <v>5</v>
      </c>
      <c r="P41" s="32" t="s">
        <v>7</v>
      </c>
      <c r="Q41" s="32" t="s">
        <v>7</v>
      </c>
      <c r="R41" s="32" t="s">
        <v>6</v>
      </c>
      <c r="S41" s="32" t="s">
        <v>5</v>
      </c>
      <c r="T41" s="32"/>
      <c r="U41" s="32"/>
      <c r="V41" s="32"/>
      <c r="W41" s="32"/>
      <c r="X41" s="32"/>
      <c r="Y41" s="32"/>
      <c r="Z41" s="32"/>
      <c r="AA41" s="32"/>
      <c r="AB41" s="32" t="s">
        <v>6</v>
      </c>
      <c r="AC41" s="32" t="s">
        <v>5</v>
      </c>
      <c r="AD41" s="32"/>
      <c r="AE41" s="32"/>
      <c r="AF41" s="32"/>
      <c r="AG41" s="32"/>
      <c r="AH41" s="33">
        <v>53</v>
      </c>
      <c r="AI41" s="33">
        <v>44</v>
      </c>
      <c r="AJ41" s="34"/>
      <c r="AK41" s="34"/>
      <c r="AL41" s="34"/>
      <c r="AM41" s="34"/>
      <c r="AN41" s="33">
        <f t="shared" si="0"/>
        <v>97</v>
      </c>
      <c r="AO41" s="35">
        <v>10</v>
      </c>
      <c r="AP41" s="36">
        <v>46</v>
      </c>
      <c r="AQ41" s="35">
        <v>11</v>
      </c>
      <c r="AR41" s="36">
        <v>27</v>
      </c>
      <c r="AS41" s="36"/>
      <c r="AT41" s="35"/>
      <c r="AU41" s="36"/>
      <c r="AV41" s="35"/>
      <c r="AW41" s="36"/>
      <c r="AX41" s="36"/>
      <c r="AY41" s="37">
        <f t="shared" si="1"/>
        <v>41</v>
      </c>
      <c r="AZ41" s="38">
        <f t="shared" si="2"/>
        <v>0</v>
      </c>
      <c r="BA41" s="39">
        <f t="shared" si="3"/>
        <v>0</v>
      </c>
      <c r="BB41" s="40">
        <f t="shared" si="4"/>
        <v>6</v>
      </c>
      <c r="BC41" s="33">
        <f t="shared" si="5"/>
        <v>217</v>
      </c>
      <c r="BD41" s="2"/>
      <c r="BE41" s="30"/>
      <c r="BF41" s="30"/>
      <c r="BG41" s="41"/>
    </row>
    <row r="42" spans="1:59" ht="15.75" customHeight="1">
      <c r="A42" s="13">
        <v>32</v>
      </c>
      <c r="B42" s="30" t="s">
        <v>100</v>
      </c>
      <c r="C42" s="30"/>
      <c r="D42" s="30"/>
      <c r="E42" s="30" t="s">
        <v>59</v>
      </c>
      <c r="F42" s="31" t="s">
        <v>45</v>
      </c>
      <c r="G42" s="30" t="s">
        <v>53</v>
      </c>
      <c r="H42" s="32" t="s">
        <v>6</v>
      </c>
      <c r="I42" s="32" t="s">
        <v>6</v>
      </c>
      <c r="J42" s="32" t="s">
        <v>86</v>
      </c>
      <c r="K42" s="32" t="s">
        <v>7</v>
      </c>
      <c r="L42" s="32" t="s">
        <v>5</v>
      </c>
      <c r="M42" s="32" t="s">
        <v>6</v>
      </c>
      <c r="N42" s="32" t="s">
        <v>5</v>
      </c>
      <c r="O42" s="32" t="s">
        <v>5</v>
      </c>
      <c r="P42" s="32" t="s">
        <v>6</v>
      </c>
      <c r="Q42" s="32" t="s">
        <v>5</v>
      </c>
      <c r="R42" s="32" t="s">
        <v>5</v>
      </c>
      <c r="S42" s="32" t="s">
        <v>5</v>
      </c>
      <c r="T42" s="32"/>
      <c r="U42" s="32"/>
      <c r="V42" s="32"/>
      <c r="W42" s="32"/>
      <c r="X42" s="32"/>
      <c r="Y42" s="32"/>
      <c r="Z42" s="32"/>
      <c r="AA42" s="32"/>
      <c r="AB42" s="32" t="s">
        <v>6</v>
      </c>
      <c r="AC42" s="32" t="s">
        <v>5</v>
      </c>
      <c r="AD42" s="32"/>
      <c r="AE42" s="32"/>
      <c r="AF42" s="32"/>
      <c r="AG42" s="32"/>
      <c r="AH42" s="33">
        <v>10</v>
      </c>
      <c r="AI42" s="33">
        <v>14</v>
      </c>
      <c r="AJ42" s="34"/>
      <c r="AK42" s="34"/>
      <c r="AL42" s="34"/>
      <c r="AM42" s="34"/>
      <c r="AN42" s="33">
        <f t="shared" si="0"/>
        <v>24</v>
      </c>
      <c r="AO42" s="35">
        <v>10</v>
      </c>
      <c r="AP42" s="36">
        <v>52</v>
      </c>
      <c r="AQ42" s="35">
        <v>11</v>
      </c>
      <c r="AR42" s="36">
        <v>29</v>
      </c>
      <c r="AS42" s="36"/>
      <c r="AT42" s="35"/>
      <c r="AU42" s="36"/>
      <c r="AV42" s="35"/>
      <c r="AW42" s="36"/>
      <c r="AX42" s="36"/>
      <c r="AY42" s="37">
        <v>0</v>
      </c>
      <c r="AZ42" s="38">
        <v>0</v>
      </c>
      <c r="BA42" s="39">
        <f t="shared" si="3"/>
        <v>0</v>
      </c>
      <c r="BB42" s="40">
        <f t="shared" si="4"/>
        <v>4</v>
      </c>
      <c r="BC42" s="33">
        <f t="shared" si="5"/>
        <v>144</v>
      </c>
      <c r="BD42" s="2"/>
      <c r="BE42" s="30"/>
      <c r="BF42" s="30"/>
      <c r="BG42" s="41"/>
    </row>
    <row r="43" spans="1:59" ht="17.25" hidden="1" customHeight="1">
      <c r="A43" s="13">
        <v>33</v>
      </c>
      <c r="B43" s="30"/>
      <c r="C43" s="30"/>
      <c r="D43" s="43"/>
      <c r="E43" s="28"/>
      <c r="F43" s="31"/>
      <c r="G43" s="30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3"/>
      <c r="AI43" s="33"/>
      <c r="AJ43" s="34"/>
      <c r="AK43" s="34"/>
      <c r="AL43" s="34"/>
      <c r="AM43" s="34"/>
      <c r="AN43" s="33">
        <f t="shared" si="0"/>
        <v>0</v>
      </c>
      <c r="AO43" s="35"/>
      <c r="AP43" s="36"/>
      <c r="AQ43" s="35"/>
      <c r="AR43" s="36"/>
      <c r="AS43" s="36"/>
      <c r="AT43" s="35"/>
      <c r="AU43" s="36"/>
      <c r="AV43" s="35"/>
      <c r="AW43" s="36"/>
      <c r="AX43" s="36"/>
      <c r="AY43" s="37">
        <f t="shared" ref="AY43:AY60" si="6">INT(((AQ43*3600+AR43*60+AS43)-(AO43*3600+AP43*60)+(AV43*3600+AW43*60+AX43)-(AT43*3600+AU43*60))/60)</f>
        <v>0</v>
      </c>
      <c r="AZ43" s="38">
        <f t="shared" ref="AZ43:AZ60" si="7">AS43+AX43</f>
        <v>0</v>
      </c>
      <c r="BA43" s="39">
        <f t="shared" si="3"/>
        <v>0</v>
      </c>
      <c r="BB43" s="40">
        <f t="shared" si="4"/>
        <v>0</v>
      </c>
      <c r="BC43" s="33">
        <f t="shared" si="5"/>
        <v>120</v>
      </c>
      <c r="BD43" s="2"/>
      <c r="BE43" s="30"/>
      <c r="BF43" s="30"/>
      <c r="BG43" s="41"/>
    </row>
    <row r="44" spans="1:59" ht="17.25" hidden="1" customHeight="1">
      <c r="A44" s="13">
        <v>34</v>
      </c>
      <c r="B44" s="30"/>
      <c r="C44" s="30"/>
      <c r="D44" s="42"/>
      <c r="E44" s="30"/>
      <c r="F44" s="30"/>
      <c r="G44" s="30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3"/>
      <c r="AI44" s="33"/>
      <c r="AJ44" s="34"/>
      <c r="AK44" s="34"/>
      <c r="AL44" s="34"/>
      <c r="AM44" s="34"/>
      <c r="AN44" s="33">
        <f t="shared" si="0"/>
        <v>0</v>
      </c>
      <c r="AO44" s="35"/>
      <c r="AP44" s="36"/>
      <c r="AQ44" s="35"/>
      <c r="AR44" s="36"/>
      <c r="AS44" s="36"/>
      <c r="AT44" s="35"/>
      <c r="AU44" s="36"/>
      <c r="AV44" s="35"/>
      <c r="AW44" s="36"/>
      <c r="AX44" s="36"/>
      <c r="AY44" s="37">
        <f t="shared" si="6"/>
        <v>0</v>
      </c>
      <c r="AZ44" s="38">
        <f t="shared" si="7"/>
        <v>0</v>
      </c>
      <c r="BA44" s="39">
        <f t="shared" si="3"/>
        <v>0</v>
      </c>
      <c r="BB44" s="40">
        <f t="shared" si="4"/>
        <v>0</v>
      </c>
      <c r="BC44" s="33">
        <f t="shared" si="5"/>
        <v>120</v>
      </c>
      <c r="BD44" s="2"/>
      <c r="BE44" s="30"/>
      <c r="BF44" s="30"/>
      <c r="BG44" s="41"/>
    </row>
    <row r="45" spans="1:59" ht="17.25" hidden="1" customHeight="1">
      <c r="A45" s="13">
        <v>35</v>
      </c>
      <c r="B45" s="30"/>
      <c r="C45" s="30"/>
      <c r="D45" s="42"/>
      <c r="E45" s="30"/>
      <c r="F45" s="30"/>
      <c r="G45" s="30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3"/>
      <c r="AI45" s="33"/>
      <c r="AJ45" s="34"/>
      <c r="AK45" s="34"/>
      <c r="AL45" s="34"/>
      <c r="AM45" s="34"/>
      <c r="AN45" s="33">
        <f t="shared" si="0"/>
        <v>0</v>
      </c>
      <c r="AO45" s="35"/>
      <c r="AP45" s="36"/>
      <c r="AQ45" s="35"/>
      <c r="AR45" s="36"/>
      <c r="AS45" s="36"/>
      <c r="AT45" s="36"/>
      <c r="AU45" s="36"/>
      <c r="AV45" s="36"/>
      <c r="AW45" s="36"/>
      <c r="AX45" s="36"/>
      <c r="AY45" s="37">
        <f t="shared" si="6"/>
        <v>0</v>
      </c>
      <c r="AZ45" s="38">
        <f t="shared" si="7"/>
        <v>0</v>
      </c>
      <c r="BA45" s="39">
        <f t="shared" si="3"/>
        <v>0</v>
      </c>
      <c r="BB45" s="40">
        <f t="shared" si="4"/>
        <v>0</v>
      </c>
      <c r="BC45" s="33">
        <f t="shared" si="5"/>
        <v>120</v>
      </c>
      <c r="BD45" s="2"/>
      <c r="BE45" s="30"/>
      <c r="BF45" s="30"/>
      <c r="BG45" s="41"/>
    </row>
    <row r="46" spans="1:59" ht="17.25" hidden="1" customHeight="1">
      <c r="A46" s="13">
        <v>36</v>
      </c>
      <c r="B46" s="30"/>
      <c r="C46" s="30"/>
      <c r="D46" s="43"/>
      <c r="E46" s="28"/>
      <c r="F46" s="31"/>
      <c r="G46" s="30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3"/>
      <c r="AI46" s="33"/>
      <c r="AJ46" s="34"/>
      <c r="AK46" s="34"/>
      <c r="AL46" s="34"/>
      <c r="AM46" s="34"/>
      <c r="AN46" s="33">
        <f t="shared" si="0"/>
        <v>0</v>
      </c>
      <c r="AO46" s="35"/>
      <c r="AP46" s="36"/>
      <c r="AQ46" s="35"/>
      <c r="AR46" s="36"/>
      <c r="AS46" s="36"/>
      <c r="AT46" s="36"/>
      <c r="AU46" s="36"/>
      <c r="AV46" s="36"/>
      <c r="AW46" s="36"/>
      <c r="AX46" s="36"/>
      <c r="AY46" s="37">
        <f t="shared" si="6"/>
        <v>0</v>
      </c>
      <c r="AZ46" s="38">
        <f t="shared" si="7"/>
        <v>0</v>
      </c>
      <c r="BA46" s="39">
        <f t="shared" si="3"/>
        <v>0</v>
      </c>
      <c r="BB46" s="40">
        <f t="shared" si="4"/>
        <v>0</v>
      </c>
      <c r="BC46" s="33">
        <f t="shared" si="5"/>
        <v>120</v>
      </c>
      <c r="BD46" s="2"/>
      <c r="BE46" s="30"/>
      <c r="BF46" s="30"/>
      <c r="BG46" s="41"/>
    </row>
    <row r="47" spans="1:59" ht="17.25" hidden="1" customHeight="1">
      <c r="A47" s="13">
        <v>37</v>
      </c>
      <c r="B47" s="30"/>
      <c r="C47" s="30"/>
      <c r="D47" s="43"/>
      <c r="E47" s="28"/>
      <c r="F47" s="31"/>
      <c r="G47" s="30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3"/>
      <c r="AI47" s="33"/>
      <c r="AJ47" s="34"/>
      <c r="AK47" s="34"/>
      <c r="AL47" s="34"/>
      <c r="AM47" s="34"/>
      <c r="AN47" s="33">
        <f t="shared" si="0"/>
        <v>0</v>
      </c>
      <c r="AO47" s="35"/>
      <c r="AP47" s="36"/>
      <c r="AQ47" s="35"/>
      <c r="AR47" s="36"/>
      <c r="AS47" s="36"/>
      <c r="AT47" s="36"/>
      <c r="AU47" s="36"/>
      <c r="AV47" s="36"/>
      <c r="AW47" s="36"/>
      <c r="AX47" s="36"/>
      <c r="AY47" s="37">
        <f t="shared" si="6"/>
        <v>0</v>
      </c>
      <c r="AZ47" s="38">
        <f t="shared" si="7"/>
        <v>0</v>
      </c>
      <c r="BA47" s="39">
        <f t="shared" si="3"/>
        <v>0</v>
      </c>
      <c r="BB47" s="40">
        <f t="shared" si="4"/>
        <v>0</v>
      </c>
      <c r="BC47" s="33">
        <f t="shared" si="5"/>
        <v>120</v>
      </c>
      <c r="BD47" s="2"/>
      <c r="BE47" s="30"/>
      <c r="BF47" s="30"/>
      <c r="BG47" s="41"/>
    </row>
    <row r="48" spans="1:59" ht="17.25" hidden="1" customHeight="1">
      <c r="A48" s="13">
        <v>38</v>
      </c>
      <c r="B48" s="30"/>
      <c r="C48" s="30"/>
      <c r="D48" s="43"/>
      <c r="E48" s="28"/>
      <c r="F48" s="31"/>
      <c r="G48" s="30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3"/>
      <c r="AI48" s="33"/>
      <c r="AJ48" s="34"/>
      <c r="AK48" s="34"/>
      <c r="AL48" s="34"/>
      <c r="AM48" s="34"/>
      <c r="AN48" s="33">
        <f t="shared" si="0"/>
        <v>0</v>
      </c>
      <c r="AO48" s="35"/>
      <c r="AP48" s="36"/>
      <c r="AQ48" s="35"/>
      <c r="AR48" s="36"/>
      <c r="AS48" s="36"/>
      <c r="AT48" s="36"/>
      <c r="AU48" s="36"/>
      <c r="AV48" s="36"/>
      <c r="AW48" s="36"/>
      <c r="AX48" s="36"/>
      <c r="AY48" s="37">
        <f t="shared" si="6"/>
        <v>0</v>
      </c>
      <c r="AZ48" s="38">
        <f t="shared" si="7"/>
        <v>0</v>
      </c>
      <c r="BA48" s="39">
        <f t="shared" si="3"/>
        <v>0</v>
      </c>
      <c r="BB48" s="40">
        <f t="shared" si="4"/>
        <v>0</v>
      </c>
      <c r="BC48" s="33">
        <f t="shared" si="5"/>
        <v>120</v>
      </c>
      <c r="BD48" s="2"/>
      <c r="BE48" s="30"/>
      <c r="BF48" s="30"/>
      <c r="BG48" s="41"/>
    </row>
    <row r="49" spans="1:59" ht="17.25" hidden="1" customHeight="1">
      <c r="A49" s="13">
        <v>39</v>
      </c>
      <c r="B49" s="30"/>
      <c r="C49" s="30"/>
      <c r="D49" s="42"/>
      <c r="E49" s="30"/>
      <c r="F49" s="30"/>
      <c r="G49" s="30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3"/>
      <c r="AI49" s="33"/>
      <c r="AJ49" s="34"/>
      <c r="AK49" s="34"/>
      <c r="AL49" s="34"/>
      <c r="AM49" s="34"/>
      <c r="AN49" s="33">
        <f t="shared" si="0"/>
        <v>0</v>
      </c>
      <c r="AO49" s="35"/>
      <c r="AP49" s="36"/>
      <c r="AQ49" s="35"/>
      <c r="AR49" s="36"/>
      <c r="AS49" s="36"/>
      <c r="AT49" s="36"/>
      <c r="AU49" s="36"/>
      <c r="AV49" s="36"/>
      <c r="AW49" s="36"/>
      <c r="AX49" s="36"/>
      <c r="AY49" s="37">
        <f t="shared" si="6"/>
        <v>0</v>
      </c>
      <c r="AZ49" s="38">
        <f t="shared" si="7"/>
        <v>0</v>
      </c>
      <c r="BA49" s="39">
        <f t="shared" si="3"/>
        <v>0</v>
      </c>
      <c r="BB49" s="40">
        <f t="shared" si="4"/>
        <v>0</v>
      </c>
      <c r="BC49" s="33">
        <f t="shared" si="5"/>
        <v>120</v>
      </c>
      <c r="BD49" s="2"/>
      <c r="BE49" s="30"/>
      <c r="BF49" s="30"/>
      <c r="BG49" s="41"/>
    </row>
    <row r="50" spans="1:59" ht="17.25" hidden="1" customHeight="1">
      <c r="A50" s="13">
        <v>40</v>
      </c>
      <c r="B50" s="30"/>
      <c r="C50" s="30"/>
      <c r="D50" s="42"/>
      <c r="E50" s="30"/>
      <c r="F50" s="30"/>
      <c r="G50" s="30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3"/>
      <c r="AI50" s="33"/>
      <c r="AJ50" s="34"/>
      <c r="AK50" s="34"/>
      <c r="AL50" s="34"/>
      <c r="AM50" s="34"/>
      <c r="AN50" s="33">
        <f t="shared" si="0"/>
        <v>0</v>
      </c>
      <c r="AO50" s="35"/>
      <c r="AP50" s="36"/>
      <c r="AQ50" s="35"/>
      <c r="AR50" s="36"/>
      <c r="AS50" s="36"/>
      <c r="AT50" s="36"/>
      <c r="AU50" s="36"/>
      <c r="AV50" s="36"/>
      <c r="AW50" s="36"/>
      <c r="AX50" s="36"/>
      <c r="AY50" s="37">
        <f t="shared" si="6"/>
        <v>0</v>
      </c>
      <c r="AZ50" s="38">
        <f t="shared" si="7"/>
        <v>0</v>
      </c>
      <c r="BA50" s="39">
        <f t="shared" si="3"/>
        <v>0</v>
      </c>
      <c r="BB50" s="40">
        <f t="shared" si="4"/>
        <v>0</v>
      </c>
      <c r="BC50" s="33">
        <f t="shared" si="5"/>
        <v>120</v>
      </c>
      <c r="BD50" s="2"/>
      <c r="BE50" s="30"/>
      <c r="BF50" s="30"/>
      <c r="BG50" s="41"/>
    </row>
    <row r="51" spans="1:59" ht="17.25" hidden="1" customHeight="1">
      <c r="A51" s="13">
        <v>41</v>
      </c>
      <c r="B51" s="30"/>
      <c r="C51" s="30"/>
      <c r="D51" s="42"/>
      <c r="E51" s="30"/>
      <c r="F51" s="31"/>
      <c r="G51" s="30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3"/>
      <c r="AI51" s="33"/>
      <c r="AJ51" s="34"/>
      <c r="AK51" s="34"/>
      <c r="AL51" s="34"/>
      <c r="AM51" s="34"/>
      <c r="AN51" s="33">
        <f t="shared" si="0"/>
        <v>0</v>
      </c>
      <c r="AO51" s="35"/>
      <c r="AP51" s="36"/>
      <c r="AQ51" s="35"/>
      <c r="AR51" s="36"/>
      <c r="AS51" s="36"/>
      <c r="AT51" s="35"/>
      <c r="AU51" s="36"/>
      <c r="AV51" s="35"/>
      <c r="AW51" s="36"/>
      <c r="AX51" s="36"/>
      <c r="AY51" s="37">
        <f t="shared" si="6"/>
        <v>0</v>
      </c>
      <c r="AZ51" s="38">
        <f t="shared" si="7"/>
        <v>0</v>
      </c>
      <c r="BA51" s="39">
        <f t="shared" si="3"/>
        <v>0</v>
      </c>
      <c r="BB51" s="40">
        <f t="shared" si="4"/>
        <v>0</v>
      </c>
      <c r="BC51" s="33">
        <f t="shared" si="5"/>
        <v>120</v>
      </c>
      <c r="BD51" s="2"/>
      <c r="BE51" s="30"/>
      <c r="BF51" s="30"/>
      <c r="BG51" s="41"/>
    </row>
    <row r="52" spans="1:59" ht="17.25" hidden="1" customHeight="1">
      <c r="A52" s="13">
        <v>42</v>
      </c>
      <c r="B52" s="30"/>
      <c r="C52" s="30"/>
      <c r="D52" s="42"/>
      <c r="E52" s="30"/>
      <c r="F52" s="31"/>
      <c r="G52" s="30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3"/>
      <c r="AI52" s="33"/>
      <c r="AJ52" s="34"/>
      <c r="AK52" s="34"/>
      <c r="AL52" s="34"/>
      <c r="AM52" s="34"/>
      <c r="AN52" s="33">
        <f t="shared" si="0"/>
        <v>0</v>
      </c>
      <c r="AO52" s="35"/>
      <c r="AP52" s="36"/>
      <c r="AQ52" s="35"/>
      <c r="AR52" s="36"/>
      <c r="AS52" s="36"/>
      <c r="AT52" s="35"/>
      <c r="AU52" s="36"/>
      <c r="AV52" s="35"/>
      <c r="AW52" s="36"/>
      <c r="AX52" s="36"/>
      <c r="AY52" s="37">
        <f t="shared" si="6"/>
        <v>0</v>
      </c>
      <c r="AZ52" s="38">
        <f t="shared" si="7"/>
        <v>0</v>
      </c>
      <c r="BA52" s="39">
        <f t="shared" si="3"/>
        <v>0</v>
      </c>
      <c r="BB52" s="40">
        <f t="shared" si="4"/>
        <v>0</v>
      </c>
      <c r="BC52" s="33">
        <f t="shared" si="5"/>
        <v>120</v>
      </c>
      <c r="BD52" s="2"/>
      <c r="BE52" s="30"/>
      <c r="BF52" s="30"/>
      <c r="BG52" s="41"/>
    </row>
    <row r="53" spans="1:59" ht="17.25" hidden="1" customHeight="1">
      <c r="A53" s="13">
        <v>43</v>
      </c>
      <c r="B53" s="30"/>
      <c r="C53" s="30"/>
      <c r="D53" s="42"/>
      <c r="E53" s="28"/>
      <c r="F53" s="31"/>
      <c r="G53" s="30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3"/>
      <c r="AI53" s="33"/>
      <c r="AJ53" s="34"/>
      <c r="AK53" s="34"/>
      <c r="AL53" s="34"/>
      <c r="AM53" s="34"/>
      <c r="AN53" s="33">
        <f t="shared" si="0"/>
        <v>0</v>
      </c>
      <c r="AO53" s="35"/>
      <c r="AP53" s="36"/>
      <c r="AQ53" s="35"/>
      <c r="AR53" s="36"/>
      <c r="AS53" s="36"/>
      <c r="AT53" s="35"/>
      <c r="AU53" s="36"/>
      <c r="AV53" s="35"/>
      <c r="AW53" s="36"/>
      <c r="AX53" s="36"/>
      <c r="AY53" s="37">
        <f t="shared" si="6"/>
        <v>0</v>
      </c>
      <c r="AZ53" s="38">
        <f t="shared" si="7"/>
        <v>0</v>
      </c>
      <c r="BA53" s="39">
        <f t="shared" si="3"/>
        <v>0</v>
      </c>
      <c r="BB53" s="40">
        <f t="shared" si="4"/>
        <v>0</v>
      </c>
      <c r="BC53" s="33">
        <f t="shared" si="5"/>
        <v>120</v>
      </c>
      <c r="BD53" s="2"/>
      <c r="BE53" s="30"/>
      <c r="BF53" s="30"/>
      <c r="BG53" s="41"/>
    </row>
    <row r="54" spans="1:59" ht="17.25" hidden="1" customHeight="1">
      <c r="A54" s="13">
        <v>44</v>
      </c>
      <c r="B54" s="30"/>
      <c r="C54" s="30"/>
      <c r="D54" s="42"/>
      <c r="E54" s="28"/>
      <c r="F54" s="31"/>
      <c r="G54" s="30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3"/>
      <c r="AI54" s="33"/>
      <c r="AJ54" s="34"/>
      <c r="AK54" s="34"/>
      <c r="AL54" s="34"/>
      <c r="AM54" s="34"/>
      <c r="AN54" s="33">
        <f t="shared" si="0"/>
        <v>0</v>
      </c>
      <c r="AO54" s="35"/>
      <c r="AP54" s="36"/>
      <c r="AQ54" s="35"/>
      <c r="AR54" s="36"/>
      <c r="AS54" s="36"/>
      <c r="AT54" s="35"/>
      <c r="AU54" s="36"/>
      <c r="AV54" s="35"/>
      <c r="AW54" s="36"/>
      <c r="AX54" s="36"/>
      <c r="AY54" s="37">
        <f t="shared" si="6"/>
        <v>0</v>
      </c>
      <c r="AZ54" s="38">
        <f t="shared" si="7"/>
        <v>0</v>
      </c>
      <c r="BA54" s="39">
        <f t="shared" si="3"/>
        <v>0</v>
      </c>
      <c r="BB54" s="40">
        <f t="shared" si="4"/>
        <v>0</v>
      </c>
      <c r="BC54" s="33">
        <f t="shared" si="5"/>
        <v>120</v>
      </c>
      <c r="BD54" s="2"/>
      <c r="BE54" s="30"/>
      <c r="BF54" s="30"/>
      <c r="BG54" s="41"/>
    </row>
    <row r="55" spans="1:59" ht="16.5" hidden="1" customHeight="1">
      <c r="A55" s="13">
        <v>45</v>
      </c>
      <c r="B55" s="28"/>
      <c r="C55" s="29"/>
      <c r="D55" s="43"/>
      <c r="E55" s="28"/>
      <c r="F55" s="31"/>
      <c r="G55" s="30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3"/>
      <c r="AI55" s="33"/>
      <c r="AJ55" s="34"/>
      <c r="AK55" s="34"/>
      <c r="AL55" s="34"/>
      <c r="AM55" s="34"/>
      <c r="AN55" s="33">
        <f t="shared" si="0"/>
        <v>0</v>
      </c>
      <c r="AO55" s="35"/>
      <c r="AP55" s="36"/>
      <c r="AQ55" s="35"/>
      <c r="AR55" s="36"/>
      <c r="AS55" s="36"/>
      <c r="AT55" s="35"/>
      <c r="AU55" s="36"/>
      <c r="AV55" s="35"/>
      <c r="AW55" s="36"/>
      <c r="AX55" s="36"/>
      <c r="AY55" s="37">
        <f t="shared" si="6"/>
        <v>0</v>
      </c>
      <c r="AZ55" s="38">
        <f t="shared" si="7"/>
        <v>0</v>
      </c>
      <c r="BA55" s="39">
        <f t="shared" si="3"/>
        <v>0</v>
      </c>
      <c r="BB55" s="40">
        <f t="shared" si="4"/>
        <v>0</v>
      </c>
      <c r="BC55" s="33">
        <f t="shared" si="5"/>
        <v>120</v>
      </c>
      <c r="BD55" s="2"/>
      <c r="BE55" s="30"/>
      <c r="BF55" s="30"/>
      <c r="BG55" s="41"/>
    </row>
    <row r="56" spans="1:59" ht="16.5" hidden="1" customHeight="1">
      <c r="A56" s="13">
        <v>46</v>
      </c>
      <c r="B56" s="30"/>
      <c r="C56" s="30"/>
      <c r="D56" s="30"/>
      <c r="E56" s="30"/>
      <c r="F56" s="30"/>
      <c r="G56" s="30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3"/>
      <c r="AI56" s="33"/>
      <c r="AJ56" s="34"/>
      <c r="AK56" s="34"/>
      <c r="AL56" s="34"/>
      <c r="AM56" s="34"/>
      <c r="AN56" s="33">
        <f t="shared" si="0"/>
        <v>0</v>
      </c>
      <c r="AO56" s="35"/>
      <c r="AP56" s="36"/>
      <c r="AQ56" s="35"/>
      <c r="AR56" s="36"/>
      <c r="AS56" s="36"/>
      <c r="AT56" s="35"/>
      <c r="AU56" s="36"/>
      <c r="AV56" s="35"/>
      <c r="AW56" s="36"/>
      <c r="AX56" s="36"/>
      <c r="AY56" s="37">
        <f t="shared" si="6"/>
        <v>0</v>
      </c>
      <c r="AZ56" s="38">
        <f t="shared" si="7"/>
        <v>0</v>
      </c>
      <c r="BA56" s="39">
        <f t="shared" si="3"/>
        <v>0</v>
      </c>
      <c r="BB56" s="40">
        <f t="shared" si="4"/>
        <v>0</v>
      </c>
      <c r="BC56" s="33">
        <f t="shared" si="5"/>
        <v>120</v>
      </c>
      <c r="BD56" s="2"/>
      <c r="BE56" s="30"/>
      <c r="BF56" s="30"/>
      <c r="BG56" s="41"/>
    </row>
    <row r="57" spans="1:59" ht="16.5" hidden="1" customHeight="1">
      <c r="A57" s="13">
        <v>47</v>
      </c>
      <c r="B57" s="30"/>
      <c r="C57" s="30"/>
      <c r="D57" s="30"/>
      <c r="E57" s="30"/>
      <c r="F57" s="30"/>
      <c r="G57" s="30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3"/>
      <c r="AI57" s="33"/>
      <c r="AJ57" s="34"/>
      <c r="AK57" s="34"/>
      <c r="AL57" s="34"/>
      <c r="AM57" s="34"/>
      <c r="AN57" s="33">
        <f t="shared" si="0"/>
        <v>0</v>
      </c>
      <c r="AO57" s="35"/>
      <c r="AP57" s="36"/>
      <c r="AQ57" s="35"/>
      <c r="AR57" s="36"/>
      <c r="AS57" s="36"/>
      <c r="AT57" s="35"/>
      <c r="AU57" s="36"/>
      <c r="AV57" s="35"/>
      <c r="AW57" s="36"/>
      <c r="AX57" s="36"/>
      <c r="AY57" s="37">
        <f t="shared" si="6"/>
        <v>0</v>
      </c>
      <c r="AZ57" s="38">
        <f t="shared" si="7"/>
        <v>0</v>
      </c>
      <c r="BA57" s="39">
        <f t="shared" si="3"/>
        <v>0</v>
      </c>
      <c r="BB57" s="40">
        <f t="shared" si="4"/>
        <v>0</v>
      </c>
      <c r="BC57" s="33">
        <f t="shared" si="5"/>
        <v>120</v>
      </c>
      <c r="BD57" s="2"/>
      <c r="BE57" s="30"/>
      <c r="BF57" s="30"/>
      <c r="BG57" s="41"/>
    </row>
    <row r="58" spans="1:59" ht="16.5" hidden="1" customHeight="1">
      <c r="A58" s="13">
        <v>48</v>
      </c>
      <c r="B58" s="28"/>
      <c r="C58" s="29"/>
      <c r="D58" s="43"/>
      <c r="E58" s="28"/>
      <c r="F58" s="31"/>
      <c r="G58" s="30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3"/>
      <c r="AI58" s="33"/>
      <c r="AJ58" s="34"/>
      <c r="AK58" s="34"/>
      <c r="AL58" s="34"/>
      <c r="AM58" s="34"/>
      <c r="AN58" s="33">
        <f t="shared" si="0"/>
        <v>0</v>
      </c>
      <c r="AO58" s="35"/>
      <c r="AP58" s="36"/>
      <c r="AQ58" s="35"/>
      <c r="AR58" s="36"/>
      <c r="AS58" s="36"/>
      <c r="AT58" s="35"/>
      <c r="AU58" s="36"/>
      <c r="AV58" s="35"/>
      <c r="AW58" s="36"/>
      <c r="AX58" s="36"/>
      <c r="AY58" s="37">
        <f t="shared" si="6"/>
        <v>0</v>
      </c>
      <c r="AZ58" s="38">
        <f t="shared" si="7"/>
        <v>0</v>
      </c>
      <c r="BA58" s="39">
        <f t="shared" si="3"/>
        <v>0</v>
      </c>
      <c r="BB58" s="40">
        <f t="shared" si="4"/>
        <v>0</v>
      </c>
      <c r="BC58" s="33">
        <f t="shared" si="5"/>
        <v>120</v>
      </c>
      <c r="BD58" s="2"/>
      <c r="BE58" s="30"/>
      <c r="BF58" s="30"/>
      <c r="BG58" s="41"/>
    </row>
    <row r="59" spans="1:59" ht="16.5" hidden="1" customHeight="1">
      <c r="A59" s="13">
        <v>49</v>
      </c>
      <c r="B59" s="30"/>
      <c r="C59" s="30"/>
      <c r="D59" s="30"/>
      <c r="E59" s="30"/>
      <c r="F59" s="30"/>
      <c r="G59" s="30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3"/>
      <c r="AI59" s="33"/>
      <c r="AJ59" s="34"/>
      <c r="AK59" s="34"/>
      <c r="AL59" s="34"/>
      <c r="AM59" s="34"/>
      <c r="AN59" s="33">
        <f t="shared" si="0"/>
        <v>0</v>
      </c>
      <c r="AO59" s="35"/>
      <c r="AP59" s="36"/>
      <c r="AQ59" s="35"/>
      <c r="AR59" s="36"/>
      <c r="AS59" s="36"/>
      <c r="AT59" s="35"/>
      <c r="AU59" s="36"/>
      <c r="AV59" s="35"/>
      <c r="AW59" s="36"/>
      <c r="AX59" s="36"/>
      <c r="AY59" s="37">
        <f t="shared" si="6"/>
        <v>0</v>
      </c>
      <c r="AZ59" s="38">
        <f t="shared" si="7"/>
        <v>0</v>
      </c>
      <c r="BA59" s="39">
        <f t="shared" si="3"/>
        <v>0</v>
      </c>
      <c r="BB59" s="40">
        <f t="shared" si="4"/>
        <v>0</v>
      </c>
      <c r="BC59" s="33">
        <f t="shared" si="5"/>
        <v>120</v>
      </c>
      <c r="BD59" s="2"/>
      <c r="BE59" s="30"/>
      <c r="BF59" s="30"/>
      <c r="BG59" s="41"/>
    </row>
    <row r="60" spans="1:59" ht="16.5" hidden="1" customHeight="1">
      <c r="A60" s="13">
        <v>50</v>
      </c>
      <c r="B60" s="30"/>
      <c r="C60" s="30"/>
      <c r="D60" s="30"/>
      <c r="E60" s="30"/>
      <c r="F60" s="30"/>
      <c r="G60" s="30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3"/>
      <c r="AI60" s="33"/>
      <c r="AJ60" s="34"/>
      <c r="AK60" s="34"/>
      <c r="AL60" s="34"/>
      <c r="AM60" s="34"/>
      <c r="AN60" s="33">
        <f t="shared" si="0"/>
        <v>0</v>
      </c>
      <c r="AO60" s="35"/>
      <c r="AP60" s="36"/>
      <c r="AQ60" s="35"/>
      <c r="AR60" s="36"/>
      <c r="AS60" s="36"/>
      <c r="AT60" s="35"/>
      <c r="AU60" s="36"/>
      <c r="AV60" s="35"/>
      <c r="AW60" s="36"/>
      <c r="AX60" s="36"/>
      <c r="AY60" s="37">
        <f t="shared" si="6"/>
        <v>0</v>
      </c>
      <c r="AZ60" s="38">
        <f t="shared" si="7"/>
        <v>0</v>
      </c>
      <c r="BA60" s="39">
        <f t="shared" si="3"/>
        <v>0</v>
      </c>
      <c r="BB60" s="40">
        <f t="shared" si="4"/>
        <v>0</v>
      </c>
      <c r="BC60" s="33">
        <f t="shared" si="5"/>
        <v>120</v>
      </c>
      <c r="BD60" s="2"/>
      <c r="BE60" s="30"/>
      <c r="BF60" s="30"/>
      <c r="BG60" s="41"/>
    </row>
    <row r="61" spans="1:59" ht="15.75" customHeight="1">
      <c r="A61" s="13"/>
      <c r="B61" s="30"/>
      <c r="C61" s="30"/>
      <c r="D61" s="30"/>
      <c r="E61" s="30"/>
      <c r="F61" s="30"/>
      <c r="G61" s="30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3"/>
      <c r="AI61" s="34"/>
      <c r="AJ61" s="34"/>
      <c r="AK61" s="34"/>
      <c r="AL61" s="34"/>
      <c r="AM61" s="34"/>
      <c r="AN61" s="34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8"/>
      <c r="AZ61" s="38"/>
      <c r="BA61" s="44"/>
      <c r="BB61" s="40"/>
      <c r="BC61" s="33"/>
      <c r="BD61" s="2"/>
      <c r="BE61" s="30"/>
      <c r="BF61" s="30"/>
      <c r="BG61" s="31"/>
    </row>
    <row r="62" spans="1:59" ht="18" customHeight="1">
      <c r="A62" s="1"/>
      <c r="B62" s="1"/>
      <c r="C62" s="45"/>
      <c r="D62" s="1"/>
      <c r="E62" s="30"/>
      <c r="F62" s="46" t="s">
        <v>101</v>
      </c>
      <c r="G62" s="47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>
        <f>COUNTIF(AD11:AD60,AD5)</f>
        <v>0</v>
      </c>
      <c r="AE62" s="2">
        <f>COUNTIF(AE11:AE60,AE5)</f>
        <v>0</v>
      </c>
      <c r="AF62" s="2">
        <f>COUNTIF(AF11:AF60,AF5)</f>
        <v>0</v>
      </c>
      <c r="AG62" s="2">
        <f>COUNTIF(AG11:AG60,AG5)</f>
        <v>0</v>
      </c>
      <c r="AH62" s="33"/>
      <c r="AI62" s="2"/>
      <c r="AJ62" s="2"/>
      <c r="AK62" s="2"/>
      <c r="AL62" s="2"/>
      <c r="AM62" s="2"/>
      <c r="AN62" s="2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8"/>
      <c r="AZ62" s="38"/>
      <c r="BA62" s="38"/>
      <c r="BB62" s="36"/>
      <c r="BC62" s="36"/>
      <c r="BD62" s="2"/>
      <c r="BE62" s="1"/>
      <c r="BF62" s="1"/>
      <c r="BG62" s="1"/>
    </row>
    <row r="63" spans="1:59" ht="15" customHeight="1">
      <c r="A63" s="1"/>
      <c r="B63" s="1"/>
      <c r="C63" s="1"/>
      <c r="D63" s="1"/>
      <c r="E63" s="30"/>
      <c r="F63" s="48" t="s">
        <v>102</v>
      </c>
      <c r="G63" s="47"/>
      <c r="H63" s="2">
        <f t="shared" ref="H63:AC63" si="8">COUNTIF(H11:H33,H5)</f>
        <v>14</v>
      </c>
      <c r="I63" s="2">
        <f t="shared" si="8"/>
        <v>23</v>
      </c>
      <c r="J63" s="2">
        <f t="shared" si="8"/>
        <v>16</v>
      </c>
      <c r="K63" s="2">
        <f t="shared" si="8"/>
        <v>16</v>
      </c>
      <c r="L63" s="2">
        <f t="shared" si="8"/>
        <v>22</v>
      </c>
      <c r="M63" s="2">
        <f t="shared" si="8"/>
        <v>22</v>
      </c>
      <c r="N63" s="2">
        <f t="shared" si="8"/>
        <v>16</v>
      </c>
      <c r="O63" s="2">
        <f t="shared" si="8"/>
        <v>22</v>
      </c>
      <c r="P63" s="2">
        <f t="shared" si="8"/>
        <v>4</v>
      </c>
      <c r="Q63" s="2">
        <f t="shared" si="8"/>
        <v>20</v>
      </c>
      <c r="R63" s="2">
        <f t="shared" si="8"/>
        <v>9</v>
      </c>
      <c r="S63" s="2">
        <f t="shared" si="8"/>
        <v>20</v>
      </c>
      <c r="T63" s="2">
        <f t="shared" si="8"/>
        <v>0</v>
      </c>
      <c r="U63" s="2">
        <f t="shared" si="8"/>
        <v>0</v>
      </c>
      <c r="V63" s="2">
        <f t="shared" si="8"/>
        <v>0</v>
      </c>
      <c r="W63" s="2">
        <f t="shared" si="8"/>
        <v>0</v>
      </c>
      <c r="X63" s="2">
        <f t="shared" si="8"/>
        <v>0</v>
      </c>
      <c r="Y63" s="2">
        <f t="shared" si="8"/>
        <v>0</v>
      </c>
      <c r="Z63" s="2">
        <f t="shared" si="8"/>
        <v>0</v>
      </c>
      <c r="AA63" s="2">
        <f t="shared" si="8"/>
        <v>0</v>
      </c>
      <c r="AB63" s="2">
        <f t="shared" si="8"/>
        <v>17</v>
      </c>
      <c r="AC63" s="2">
        <f t="shared" si="8"/>
        <v>16</v>
      </c>
      <c r="AD63" s="2">
        <f>COUNTIF(AD11:AD47,AD5)</f>
        <v>0</v>
      </c>
      <c r="AE63" s="2">
        <f>COUNTIF(AE11:AE47,AE5)</f>
        <v>0</v>
      </c>
      <c r="AF63" s="2">
        <f>COUNTIF(AF11:AF47,AF5)</f>
        <v>0</v>
      </c>
      <c r="AG63" s="2">
        <f>COUNTIF(AG11:AG47,AG5)</f>
        <v>0</v>
      </c>
      <c r="AH63" s="2"/>
      <c r="AI63" s="2"/>
      <c r="AJ63" s="2"/>
      <c r="AK63" s="2"/>
      <c r="AL63" s="2"/>
      <c r="AM63" s="2"/>
      <c r="AN63" s="2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8"/>
      <c r="AZ63" s="38"/>
      <c r="BA63" s="38"/>
      <c r="BB63" s="36"/>
      <c r="BC63" s="36"/>
      <c r="BD63" s="2"/>
      <c r="BE63" s="1"/>
      <c r="BF63" s="1"/>
      <c r="BG63" s="1"/>
    </row>
    <row r="64" spans="1:59" ht="15" customHeight="1">
      <c r="A64" s="1"/>
      <c r="B64" s="1"/>
      <c r="C64" s="1"/>
      <c r="D64" s="49"/>
      <c r="E64" s="48"/>
      <c r="F64" s="48" t="s">
        <v>103</v>
      </c>
      <c r="G64" s="47"/>
      <c r="H64" s="50">
        <f t="shared" ref="H64:AC64" si="9">H63/(COUNT($A$11:$A$32))*100</f>
        <v>63.636363636363633</v>
      </c>
      <c r="I64" s="50">
        <f t="shared" si="9"/>
        <v>104.54545454545455</v>
      </c>
      <c r="J64" s="50">
        <f t="shared" si="9"/>
        <v>72.727272727272734</v>
      </c>
      <c r="K64" s="50">
        <f t="shared" si="9"/>
        <v>72.727272727272734</v>
      </c>
      <c r="L64" s="50">
        <f t="shared" si="9"/>
        <v>100</v>
      </c>
      <c r="M64" s="50">
        <f t="shared" si="9"/>
        <v>100</v>
      </c>
      <c r="N64" s="50">
        <f t="shared" si="9"/>
        <v>72.727272727272734</v>
      </c>
      <c r="O64" s="50">
        <f t="shared" si="9"/>
        <v>100</v>
      </c>
      <c r="P64" s="50">
        <f t="shared" si="9"/>
        <v>18.181818181818183</v>
      </c>
      <c r="Q64" s="50">
        <f t="shared" si="9"/>
        <v>90.909090909090907</v>
      </c>
      <c r="R64" s="50">
        <f t="shared" si="9"/>
        <v>40.909090909090914</v>
      </c>
      <c r="S64" s="50">
        <f t="shared" si="9"/>
        <v>90.909090909090907</v>
      </c>
      <c r="T64" s="50">
        <f t="shared" si="9"/>
        <v>0</v>
      </c>
      <c r="U64" s="50">
        <f t="shared" si="9"/>
        <v>0</v>
      </c>
      <c r="V64" s="50">
        <f t="shared" si="9"/>
        <v>0</v>
      </c>
      <c r="W64" s="50">
        <f t="shared" si="9"/>
        <v>0</v>
      </c>
      <c r="X64" s="50">
        <f t="shared" si="9"/>
        <v>0</v>
      </c>
      <c r="Y64" s="50">
        <f t="shared" si="9"/>
        <v>0</v>
      </c>
      <c r="Z64" s="50">
        <f t="shared" si="9"/>
        <v>0</v>
      </c>
      <c r="AA64" s="50">
        <f t="shared" si="9"/>
        <v>0</v>
      </c>
      <c r="AB64" s="50">
        <f t="shared" si="9"/>
        <v>77.272727272727266</v>
      </c>
      <c r="AC64" s="50">
        <f t="shared" si="9"/>
        <v>72.727272727272734</v>
      </c>
      <c r="AD64" s="32"/>
      <c r="AE64" s="32"/>
      <c r="AF64" s="32"/>
      <c r="AG64" s="32"/>
      <c r="AH64" s="2"/>
      <c r="AI64" s="2"/>
      <c r="AJ64" s="2"/>
      <c r="AK64" s="2"/>
      <c r="AL64" s="2"/>
      <c r="AM64" s="2"/>
      <c r="AN64" s="2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8"/>
      <c r="AZ64" s="38"/>
      <c r="BA64" s="38"/>
      <c r="BB64" s="36"/>
      <c r="BC64" s="36"/>
      <c r="BD64" s="2"/>
      <c r="BE64" s="1"/>
      <c r="BF64" s="1"/>
      <c r="BG64" s="1"/>
    </row>
    <row r="65" spans="1:59" ht="12.75" customHeight="1">
      <c r="A65" s="1"/>
      <c r="B65" s="1"/>
      <c r="C65" s="1"/>
      <c r="D65" s="49"/>
      <c r="E65" s="51"/>
      <c r="F65" s="1"/>
      <c r="G65" s="47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8"/>
      <c r="AZ65" s="38"/>
      <c r="BA65" s="38"/>
      <c r="BB65" s="36"/>
      <c r="BC65" s="36"/>
      <c r="BD65" s="2"/>
      <c r="BE65" s="1"/>
      <c r="BF65" s="1"/>
      <c r="BG65" s="1"/>
    </row>
    <row r="66" spans="1:59" ht="15.75" customHeight="1">
      <c r="A66" s="1"/>
      <c r="B66" s="1"/>
      <c r="C66" s="1"/>
      <c r="D66" s="49"/>
      <c r="E66" s="51"/>
      <c r="F66" s="1"/>
      <c r="G66" s="47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8"/>
      <c r="AZ66" s="38"/>
      <c r="BA66" s="38"/>
      <c r="BB66" s="36"/>
      <c r="BC66" s="36"/>
      <c r="BD66" s="2"/>
      <c r="BE66" s="1"/>
      <c r="BF66" s="1"/>
      <c r="BG66" s="1"/>
    </row>
    <row r="67" spans="1:59" ht="12.75" customHeight="1">
      <c r="A67" s="1"/>
      <c r="B67" s="1"/>
      <c r="C67" s="1"/>
      <c r="D67" s="49"/>
      <c r="E67" s="51"/>
      <c r="F67" s="1"/>
      <c r="G67" s="47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8"/>
      <c r="AZ67" s="38"/>
      <c r="BA67" s="38"/>
      <c r="BB67" s="36"/>
      <c r="BC67" s="36"/>
      <c r="BD67" s="2"/>
      <c r="BE67" s="1"/>
      <c r="BF67" s="1"/>
      <c r="BG67" s="1"/>
    </row>
    <row r="68" spans="1:59" ht="15" customHeight="1">
      <c r="A68" s="1"/>
      <c r="B68" s="1"/>
      <c r="C68" s="1"/>
      <c r="D68" s="49"/>
      <c r="E68" s="1"/>
      <c r="F68" s="1"/>
      <c r="G68" s="47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8"/>
      <c r="AZ68" s="38"/>
      <c r="BA68" s="38"/>
      <c r="BB68" s="36"/>
      <c r="BC68" s="36"/>
      <c r="BD68" s="2"/>
      <c r="BE68" s="1"/>
      <c r="BF68" s="1"/>
      <c r="BG68" s="1"/>
    </row>
    <row r="69" spans="1:59" ht="12.75" customHeight="1">
      <c r="A69" s="1"/>
      <c r="B69" s="1"/>
      <c r="C69" s="1"/>
      <c r="D69" s="49"/>
      <c r="E69" s="1"/>
      <c r="F69" s="1"/>
      <c r="G69" s="47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8"/>
      <c r="AZ69" s="38"/>
      <c r="BA69" s="38"/>
      <c r="BB69" s="36"/>
      <c r="BC69" s="36"/>
      <c r="BD69" s="2"/>
      <c r="BE69" s="1"/>
      <c r="BF69" s="1"/>
      <c r="BG69" s="1"/>
    </row>
    <row r="70" spans="1:59" ht="12.75" customHeight="1">
      <c r="A70" s="1"/>
      <c r="B70" s="1"/>
      <c r="C70" s="1"/>
      <c r="D70" s="49"/>
      <c r="E70" s="1"/>
      <c r="F70" s="1"/>
      <c r="G70" s="47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8"/>
      <c r="AZ70" s="38"/>
      <c r="BA70" s="38"/>
      <c r="BB70" s="36"/>
      <c r="BC70" s="36"/>
      <c r="BD70" s="2"/>
      <c r="BE70" s="1"/>
      <c r="BF70" s="1"/>
      <c r="BG70" s="1"/>
    </row>
    <row r="71" spans="1:59" ht="12.75" customHeight="1">
      <c r="A71" s="1"/>
      <c r="B71" s="1"/>
      <c r="C71" s="1"/>
      <c r="D71" s="49"/>
      <c r="E71" s="1"/>
      <c r="F71" s="1"/>
      <c r="G71" s="47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8"/>
      <c r="AZ71" s="38"/>
      <c r="BA71" s="38"/>
      <c r="BB71" s="36"/>
      <c r="BC71" s="36"/>
      <c r="BD71" s="2"/>
      <c r="BE71" s="1"/>
      <c r="BF71" s="1"/>
      <c r="BG71" s="1"/>
    </row>
    <row r="72" spans="1:59" ht="12.75" customHeight="1">
      <c r="A72" s="1"/>
      <c r="B72" s="1"/>
      <c r="C72" s="1"/>
      <c r="D72" s="49"/>
      <c r="E72" s="1"/>
      <c r="F72" s="1"/>
      <c r="G72" s="47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8"/>
      <c r="AZ72" s="38"/>
      <c r="BA72" s="38"/>
      <c r="BB72" s="36"/>
      <c r="BC72" s="36"/>
      <c r="BD72" s="2"/>
      <c r="BE72" s="1"/>
      <c r="BF72" s="1"/>
      <c r="BG72" s="1"/>
    </row>
    <row r="73" spans="1:59" ht="12.75" customHeight="1">
      <c r="A73" s="1"/>
      <c r="B73" s="1"/>
      <c r="C73" s="1"/>
      <c r="D73" s="49"/>
      <c r="E73" s="1"/>
      <c r="F73" s="1"/>
      <c r="G73" s="47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8"/>
      <c r="AZ73" s="38"/>
      <c r="BA73" s="38"/>
      <c r="BB73" s="36"/>
      <c r="BC73" s="36"/>
      <c r="BD73" s="2"/>
      <c r="BE73" s="1"/>
      <c r="BF73" s="1"/>
      <c r="BG73" s="1"/>
    </row>
    <row r="74" spans="1:59" ht="12.75" customHeight="1">
      <c r="A74" s="1"/>
      <c r="B74" s="1"/>
      <c r="C74" s="1"/>
      <c r="D74" s="49"/>
      <c r="E74" s="1"/>
      <c r="F74" s="1"/>
      <c r="G74" s="4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8"/>
      <c r="AZ74" s="38"/>
      <c r="BA74" s="38"/>
      <c r="BB74" s="36"/>
      <c r="BC74" s="36"/>
      <c r="BD74" s="2"/>
      <c r="BE74" s="1"/>
      <c r="BF74" s="1"/>
      <c r="BG74" s="1"/>
    </row>
    <row r="75" spans="1:59" ht="12.75" customHeight="1">
      <c r="A75" s="1"/>
      <c r="B75" s="1"/>
      <c r="C75" s="1"/>
      <c r="D75" s="49"/>
      <c r="E75" s="1"/>
      <c r="F75" s="1"/>
      <c r="G75" s="47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8"/>
      <c r="AZ75" s="38"/>
      <c r="BA75" s="38"/>
      <c r="BB75" s="36"/>
      <c r="BC75" s="36"/>
      <c r="BD75" s="2"/>
      <c r="BE75" s="1"/>
      <c r="BF75" s="1"/>
      <c r="BG75" s="1"/>
    </row>
    <row r="76" spans="1:59" ht="12.75" customHeight="1">
      <c r="A76" s="1"/>
      <c r="B76" s="1"/>
      <c r="C76" s="1"/>
      <c r="D76" s="49"/>
      <c r="E76" s="1"/>
      <c r="F76" s="1"/>
      <c r="G76" s="47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8"/>
      <c r="AZ76" s="38"/>
      <c r="BA76" s="38"/>
      <c r="BB76" s="36"/>
      <c r="BC76" s="36"/>
      <c r="BD76" s="2"/>
      <c r="BE76" s="1"/>
      <c r="BF76" s="1"/>
      <c r="BG76" s="1"/>
    </row>
    <row r="77" spans="1:59" ht="12.75" customHeight="1">
      <c r="A77" s="1"/>
      <c r="B77" s="1"/>
      <c r="C77" s="1"/>
      <c r="D77" s="49"/>
      <c r="E77" s="1"/>
      <c r="F77" s="1"/>
      <c r="G77" s="47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8"/>
      <c r="AZ77" s="38"/>
      <c r="BA77" s="38"/>
      <c r="BB77" s="36"/>
      <c r="BC77" s="36"/>
      <c r="BD77" s="2"/>
      <c r="BE77" s="1"/>
      <c r="BF77" s="1"/>
      <c r="BG77" s="1"/>
    </row>
    <row r="78" spans="1:59" ht="12.75" customHeight="1">
      <c r="A78" s="1"/>
      <c r="B78" s="1"/>
      <c r="C78" s="1"/>
      <c r="D78" s="49"/>
      <c r="E78" s="1"/>
      <c r="F78" s="1"/>
      <c r="G78" s="47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8"/>
      <c r="AZ78" s="38"/>
      <c r="BA78" s="38"/>
      <c r="BB78" s="36"/>
      <c r="BC78" s="36"/>
      <c r="BD78" s="2"/>
      <c r="BE78" s="1"/>
      <c r="BF78" s="1"/>
      <c r="BG78" s="1"/>
    </row>
    <row r="79" spans="1:59" ht="12.75" customHeight="1">
      <c r="A79" s="1"/>
      <c r="B79" s="1"/>
      <c r="C79" s="1"/>
      <c r="D79" s="49"/>
      <c r="E79" s="1"/>
      <c r="F79" s="1"/>
      <c r="G79" s="47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8"/>
      <c r="AZ79" s="38"/>
      <c r="BA79" s="38"/>
      <c r="BB79" s="36"/>
      <c r="BC79" s="36"/>
      <c r="BD79" s="2"/>
      <c r="BE79" s="1"/>
      <c r="BF79" s="1"/>
      <c r="BG79" s="1"/>
    </row>
    <row r="80" spans="1:59" ht="12.75" customHeight="1">
      <c r="A80" s="1"/>
      <c r="B80" s="1"/>
      <c r="C80" s="1"/>
      <c r="D80" s="49"/>
      <c r="E80" s="1"/>
      <c r="F80" s="1"/>
      <c r="G80" s="47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8"/>
      <c r="AZ80" s="38"/>
      <c r="BA80" s="38"/>
      <c r="BB80" s="36"/>
      <c r="BC80" s="36"/>
      <c r="BD80" s="2"/>
      <c r="BE80" s="1"/>
      <c r="BF80" s="1"/>
      <c r="BG80" s="1"/>
    </row>
    <row r="81" spans="1:59" ht="12.75" customHeight="1">
      <c r="A81" s="1"/>
      <c r="B81" s="1"/>
      <c r="C81" s="1"/>
      <c r="D81" s="49"/>
      <c r="E81" s="1"/>
      <c r="F81" s="1"/>
      <c r="G81" s="47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8"/>
      <c r="AZ81" s="38"/>
      <c r="BA81" s="38"/>
      <c r="BB81" s="36"/>
      <c r="BC81" s="36"/>
      <c r="BD81" s="2"/>
      <c r="BE81" s="1"/>
      <c r="BF81" s="1"/>
      <c r="BG81" s="1"/>
    </row>
    <row r="82" spans="1:59" ht="12.75" customHeight="1">
      <c r="A82" s="1"/>
      <c r="B82" s="1"/>
      <c r="C82" s="1"/>
      <c r="D82" s="49"/>
      <c r="E82" s="1"/>
      <c r="F82" s="1"/>
      <c r="G82" s="47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8"/>
      <c r="AZ82" s="38"/>
      <c r="BA82" s="38"/>
      <c r="BB82" s="36"/>
      <c r="BC82" s="36"/>
      <c r="BD82" s="2"/>
      <c r="BE82" s="1"/>
      <c r="BF82" s="1"/>
      <c r="BG82" s="1"/>
    </row>
    <row r="83" spans="1:59" ht="12.75" customHeight="1">
      <c r="A83" s="1"/>
      <c r="B83" s="1"/>
      <c r="C83" s="1"/>
      <c r="D83" s="49"/>
      <c r="E83" s="1"/>
      <c r="F83" s="1"/>
      <c r="G83" s="47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8"/>
      <c r="AZ83" s="38"/>
      <c r="BA83" s="38"/>
      <c r="BB83" s="36"/>
      <c r="BC83" s="36"/>
      <c r="BD83" s="2"/>
      <c r="BE83" s="1"/>
      <c r="BF83" s="1"/>
      <c r="BG83" s="1"/>
    </row>
    <row r="84" spans="1:59" ht="12.75" customHeight="1">
      <c r="A84" s="1"/>
      <c r="B84" s="1"/>
      <c r="C84" s="1"/>
      <c r="D84" s="49"/>
      <c r="E84" s="1"/>
      <c r="F84" s="1"/>
      <c r="G84" s="47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8"/>
      <c r="AZ84" s="38"/>
      <c r="BA84" s="38"/>
      <c r="BB84" s="36"/>
      <c r="BC84" s="36"/>
      <c r="BD84" s="2"/>
      <c r="BE84" s="1"/>
      <c r="BF84" s="1"/>
      <c r="BG84" s="1"/>
    </row>
    <row r="85" spans="1:59" ht="12.75" customHeight="1">
      <c r="A85" s="1"/>
      <c r="B85" s="1"/>
      <c r="C85" s="1"/>
      <c r="D85" s="49"/>
      <c r="E85" s="1"/>
      <c r="F85" s="1"/>
      <c r="G85" s="47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8"/>
      <c r="AZ85" s="38"/>
      <c r="BA85" s="38"/>
      <c r="BB85" s="36"/>
      <c r="BC85" s="36"/>
      <c r="BD85" s="2"/>
      <c r="BE85" s="1"/>
      <c r="BF85" s="1"/>
      <c r="BG85" s="1"/>
    </row>
    <row r="86" spans="1:59" ht="12.75" customHeight="1">
      <c r="A86" s="1"/>
      <c r="B86" s="1"/>
      <c r="C86" s="1"/>
      <c r="D86" s="49"/>
      <c r="E86" s="1"/>
      <c r="F86" s="1"/>
      <c r="G86" s="47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8"/>
      <c r="AZ86" s="38"/>
      <c r="BA86" s="38"/>
      <c r="BB86" s="36"/>
      <c r="BC86" s="36"/>
      <c r="BD86" s="2"/>
      <c r="BE86" s="1"/>
      <c r="BF86" s="1"/>
      <c r="BG86" s="1"/>
    </row>
    <row r="87" spans="1:59" ht="12.75" customHeight="1">
      <c r="A87" s="1"/>
      <c r="B87" s="1"/>
      <c r="C87" s="1"/>
      <c r="D87" s="49"/>
      <c r="E87" s="1"/>
      <c r="F87" s="1"/>
      <c r="G87" s="47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8"/>
      <c r="AZ87" s="38"/>
      <c r="BA87" s="38"/>
      <c r="BB87" s="36"/>
      <c r="BC87" s="36"/>
      <c r="BD87" s="2"/>
      <c r="BE87" s="1"/>
      <c r="BF87" s="1"/>
      <c r="BG87" s="1"/>
    </row>
    <row r="88" spans="1:59" ht="12.75" customHeight="1">
      <c r="A88" s="1"/>
      <c r="B88" s="1"/>
      <c r="C88" s="1"/>
      <c r="D88" s="49"/>
      <c r="E88" s="1"/>
      <c r="F88" s="1"/>
      <c r="G88" s="47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8"/>
      <c r="AZ88" s="38"/>
      <c r="BA88" s="38"/>
      <c r="BB88" s="36"/>
      <c r="BC88" s="36"/>
      <c r="BD88" s="2"/>
      <c r="BE88" s="1"/>
      <c r="BF88" s="1"/>
      <c r="BG88" s="1"/>
    </row>
    <row r="89" spans="1:59" ht="12.75" customHeight="1">
      <c r="A89" s="1"/>
      <c r="B89" s="1"/>
      <c r="C89" s="1"/>
      <c r="D89" s="49"/>
      <c r="E89" s="1"/>
      <c r="F89" s="1"/>
      <c r="G89" s="47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8"/>
      <c r="AZ89" s="38"/>
      <c r="BA89" s="38"/>
      <c r="BB89" s="36"/>
      <c r="BC89" s="36"/>
      <c r="BD89" s="2"/>
      <c r="BE89" s="1"/>
      <c r="BF89" s="1"/>
      <c r="BG89" s="1"/>
    </row>
    <row r="90" spans="1:59" ht="15" customHeight="1">
      <c r="A90" s="1"/>
      <c r="B90" s="1"/>
      <c r="C90" s="1"/>
      <c r="D90" s="49"/>
      <c r="E90" s="28"/>
      <c r="F90" s="1"/>
      <c r="G90" s="47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8"/>
      <c r="AZ90" s="38"/>
      <c r="BA90" s="38"/>
      <c r="BB90" s="36"/>
      <c r="BC90" s="36"/>
      <c r="BD90" s="2"/>
      <c r="BE90" s="1"/>
      <c r="BF90" s="1"/>
      <c r="BG90" s="1"/>
    </row>
    <row r="91" spans="1:59" ht="15" customHeight="1">
      <c r="A91" s="1"/>
      <c r="B91" s="1"/>
      <c r="C91" s="1"/>
      <c r="D91" s="49"/>
      <c r="E91" s="30"/>
      <c r="F91" s="1"/>
      <c r="G91" s="47"/>
      <c r="H91" s="2"/>
      <c r="I91" s="2"/>
      <c r="J91" s="2"/>
      <c r="K91" s="2"/>
      <c r="L91" s="2"/>
      <c r="M91" s="4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8"/>
      <c r="AZ91" s="38"/>
      <c r="BA91" s="38"/>
      <c r="BB91" s="36"/>
      <c r="BC91" s="36"/>
      <c r="BD91" s="2"/>
      <c r="BE91" s="1"/>
      <c r="BF91" s="1"/>
      <c r="BG91" s="1"/>
    </row>
    <row r="92" spans="1:59" ht="15" customHeight="1">
      <c r="A92" s="1"/>
      <c r="B92" s="1"/>
      <c r="C92" s="1"/>
      <c r="D92" s="49"/>
      <c r="E92" s="28"/>
      <c r="F92" s="1"/>
      <c r="G92" s="47"/>
      <c r="H92" s="2"/>
      <c r="I92" s="2"/>
      <c r="J92" s="2"/>
      <c r="K92" s="2"/>
      <c r="L92" s="2"/>
      <c r="M92" s="4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8"/>
      <c r="AZ92" s="38"/>
      <c r="BA92" s="38"/>
      <c r="BB92" s="36"/>
      <c r="BC92" s="36"/>
      <c r="BD92" s="2"/>
      <c r="BE92" s="1"/>
      <c r="BF92" s="1"/>
      <c r="BG92" s="1"/>
    </row>
    <row r="93" spans="1:59" ht="15" customHeight="1">
      <c r="A93" s="1"/>
      <c r="B93" s="1"/>
      <c r="C93" s="1"/>
      <c r="D93" s="49"/>
      <c r="E93" s="30"/>
      <c r="F93" s="1"/>
      <c r="G93" s="47"/>
      <c r="H93" s="2"/>
      <c r="I93" s="2"/>
      <c r="J93" s="2"/>
      <c r="K93" s="2"/>
      <c r="L93" s="2"/>
      <c r="M93" s="4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8"/>
      <c r="AZ93" s="38"/>
      <c r="BA93" s="38"/>
      <c r="BB93" s="36"/>
      <c r="BC93" s="36"/>
      <c r="BD93" s="2"/>
      <c r="BE93" s="1"/>
      <c r="BF93" s="1"/>
      <c r="BG93" s="1"/>
    </row>
    <row r="94" spans="1:59" ht="15" customHeight="1">
      <c r="A94" s="1"/>
      <c r="B94" s="1"/>
      <c r="C94" s="1"/>
      <c r="D94" s="49"/>
      <c r="E94" s="28"/>
      <c r="F94" s="1"/>
      <c r="G94" s="47"/>
      <c r="H94" s="2"/>
      <c r="I94" s="2"/>
      <c r="J94" s="2"/>
      <c r="K94" s="2"/>
      <c r="L94" s="2"/>
      <c r="M94" s="4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8"/>
      <c r="AZ94" s="38"/>
      <c r="BA94" s="38"/>
      <c r="BB94" s="36"/>
      <c r="BC94" s="36"/>
      <c r="BD94" s="2"/>
      <c r="BE94" s="1"/>
      <c r="BF94" s="1"/>
      <c r="BG94" s="1"/>
    </row>
    <row r="95" spans="1:59" ht="15" customHeight="1">
      <c r="A95" s="1"/>
      <c r="B95" s="1"/>
      <c r="C95" s="1"/>
      <c r="D95" s="49"/>
      <c r="E95" s="28"/>
      <c r="F95" s="1"/>
      <c r="G95" s="47"/>
      <c r="H95" s="2"/>
      <c r="I95" s="2"/>
      <c r="J95" s="2"/>
      <c r="K95" s="2"/>
      <c r="L95" s="2"/>
      <c r="M95" s="4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8"/>
      <c r="AZ95" s="38"/>
      <c r="BA95" s="38"/>
      <c r="BB95" s="36"/>
      <c r="BC95" s="36"/>
      <c r="BD95" s="2"/>
      <c r="BE95" s="1"/>
      <c r="BF95" s="1"/>
      <c r="BG95" s="1"/>
    </row>
    <row r="96" spans="1:59" ht="15" customHeight="1">
      <c r="A96" s="1"/>
      <c r="B96" s="1"/>
      <c r="C96" s="1"/>
      <c r="D96" s="49"/>
      <c r="E96" s="30"/>
      <c r="F96" s="1"/>
      <c r="G96" s="47"/>
      <c r="H96" s="2"/>
      <c r="I96" s="2"/>
      <c r="J96" s="2"/>
      <c r="K96" s="2"/>
      <c r="L96" s="2"/>
      <c r="M96" s="4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8"/>
      <c r="AZ96" s="38"/>
      <c r="BA96" s="38"/>
      <c r="BB96" s="36"/>
      <c r="BC96" s="36"/>
      <c r="BD96" s="2"/>
      <c r="BE96" s="1"/>
      <c r="BF96" s="1"/>
      <c r="BG96" s="1"/>
    </row>
    <row r="97" spans="1:59" ht="15" customHeight="1">
      <c r="A97" s="1"/>
      <c r="B97" s="1"/>
      <c r="C97" s="1"/>
      <c r="D97" s="49"/>
      <c r="E97" s="28"/>
      <c r="F97" s="1"/>
      <c r="G97" s="47"/>
      <c r="H97" s="2"/>
      <c r="I97" s="2"/>
      <c r="J97" s="2"/>
      <c r="K97" s="2"/>
      <c r="L97" s="2"/>
      <c r="M97" s="4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8"/>
      <c r="AZ97" s="38"/>
      <c r="BA97" s="38"/>
      <c r="BB97" s="36"/>
      <c r="BC97" s="36"/>
      <c r="BD97" s="2"/>
      <c r="BE97" s="1"/>
      <c r="BF97" s="1"/>
      <c r="BG97" s="1"/>
    </row>
    <row r="98" spans="1:59" ht="15" customHeight="1">
      <c r="A98" s="1"/>
      <c r="B98" s="1"/>
      <c r="C98" s="1"/>
      <c r="D98" s="49"/>
      <c r="E98" s="28"/>
      <c r="F98" s="1"/>
      <c r="G98" s="47"/>
      <c r="H98" s="2"/>
      <c r="I98" s="2"/>
      <c r="J98" s="2"/>
      <c r="K98" s="2"/>
      <c r="L98" s="2"/>
      <c r="M98" s="4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8"/>
      <c r="AZ98" s="38"/>
      <c r="BA98" s="38"/>
      <c r="BB98" s="36"/>
      <c r="BC98" s="36"/>
      <c r="BD98" s="2"/>
      <c r="BE98" s="1"/>
      <c r="BF98" s="1"/>
      <c r="BG98" s="1"/>
    </row>
    <row r="99" spans="1:59" ht="15" customHeight="1">
      <c r="A99" s="1"/>
      <c r="B99" s="1"/>
      <c r="C99" s="1"/>
      <c r="D99" s="49"/>
      <c r="E99" s="30"/>
      <c r="F99" s="1"/>
      <c r="G99" s="47"/>
      <c r="H99" s="2"/>
      <c r="I99" s="2"/>
      <c r="J99" s="2"/>
      <c r="K99" s="2"/>
      <c r="L99" s="2"/>
      <c r="M99" s="4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8"/>
      <c r="AZ99" s="38"/>
      <c r="BA99" s="38"/>
      <c r="BB99" s="36"/>
      <c r="BC99" s="36"/>
      <c r="BD99" s="2"/>
      <c r="BE99" s="1"/>
      <c r="BF99" s="1"/>
      <c r="BG99" s="1"/>
    </row>
    <row r="100" spans="1:59" ht="15" customHeight="1">
      <c r="A100" s="1"/>
      <c r="B100" s="1"/>
      <c r="C100" s="1"/>
      <c r="D100" s="49"/>
      <c r="E100" s="30"/>
      <c r="F100" s="1"/>
      <c r="G100" s="47"/>
      <c r="H100" s="2"/>
      <c r="I100" s="2"/>
      <c r="J100" s="2"/>
      <c r="K100" s="2"/>
      <c r="L100" s="2"/>
      <c r="M100" s="4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8"/>
      <c r="AZ100" s="38"/>
      <c r="BA100" s="38"/>
      <c r="BB100" s="36"/>
      <c r="BC100" s="36"/>
      <c r="BD100" s="2"/>
      <c r="BE100" s="1"/>
      <c r="BF100" s="1"/>
      <c r="BG100" s="1"/>
    </row>
    <row r="101" spans="1:59" ht="15" customHeight="1">
      <c r="A101" s="1"/>
      <c r="B101" s="1"/>
      <c r="C101" s="1"/>
      <c r="D101" s="49"/>
      <c r="E101" s="28"/>
      <c r="F101" s="1"/>
      <c r="G101" s="47"/>
      <c r="H101" s="2"/>
      <c r="I101" s="2"/>
      <c r="J101" s="2"/>
      <c r="K101" s="2"/>
      <c r="L101" s="2"/>
      <c r="M101" s="4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8"/>
      <c r="AZ101" s="38"/>
      <c r="BA101" s="38"/>
      <c r="BB101" s="36"/>
      <c r="BC101" s="36"/>
      <c r="BD101" s="2"/>
      <c r="BE101" s="1"/>
      <c r="BF101" s="1"/>
      <c r="BG101" s="1"/>
    </row>
    <row r="102" spans="1:59" ht="15" customHeight="1">
      <c r="A102" s="1"/>
      <c r="B102" s="1"/>
      <c r="C102" s="1"/>
      <c r="D102" s="49"/>
      <c r="E102" s="28"/>
      <c r="F102" s="1"/>
      <c r="G102" s="47"/>
      <c r="H102" s="2"/>
      <c r="I102" s="2"/>
      <c r="J102" s="2"/>
      <c r="K102" s="2"/>
      <c r="L102" s="2"/>
      <c r="M102" s="4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8"/>
      <c r="AZ102" s="38"/>
      <c r="BA102" s="38"/>
      <c r="BB102" s="36"/>
      <c r="BC102" s="36"/>
      <c r="BD102" s="2"/>
      <c r="BE102" s="1"/>
      <c r="BF102" s="1"/>
      <c r="BG102" s="1"/>
    </row>
    <row r="103" spans="1:59" ht="15" customHeight="1">
      <c r="A103" s="1"/>
      <c r="B103" s="1"/>
      <c r="C103" s="1"/>
      <c r="D103" s="49"/>
      <c r="E103" s="30"/>
      <c r="F103" s="1"/>
      <c r="G103" s="47"/>
      <c r="H103" s="2"/>
      <c r="I103" s="2"/>
      <c r="J103" s="2"/>
      <c r="K103" s="2"/>
      <c r="L103" s="2"/>
      <c r="M103" s="4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8"/>
      <c r="AZ103" s="38"/>
      <c r="BA103" s="38"/>
      <c r="BB103" s="36"/>
      <c r="BC103" s="36"/>
      <c r="BD103" s="2"/>
      <c r="BE103" s="1"/>
      <c r="BF103" s="1"/>
      <c r="BG103" s="1"/>
    </row>
    <row r="104" spans="1:59" ht="15" customHeight="1">
      <c r="A104" s="1"/>
      <c r="B104" s="1"/>
      <c r="C104" s="1"/>
      <c r="D104" s="49"/>
      <c r="E104" s="30"/>
      <c r="F104" s="1"/>
      <c r="G104" s="47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8"/>
      <c r="AZ104" s="38"/>
      <c r="BA104" s="38"/>
      <c r="BB104" s="36"/>
      <c r="BC104" s="36"/>
      <c r="BD104" s="2"/>
      <c r="BE104" s="1"/>
      <c r="BF104" s="1"/>
      <c r="BG104" s="1"/>
    </row>
    <row r="105" spans="1:59" ht="15" customHeight="1">
      <c r="A105" s="1"/>
      <c r="B105" s="1"/>
      <c r="C105" s="1"/>
      <c r="D105" s="49"/>
      <c r="E105" s="30"/>
      <c r="F105" s="1"/>
      <c r="G105" s="47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8"/>
      <c r="AZ105" s="38"/>
      <c r="BA105" s="38"/>
      <c r="BB105" s="36"/>
      <c r="BC105" s="36"/>
      <c r="BD105" s="2"/>
      <c r="BE105" s="1"/>
      <c r="BF105" s="1"/>
      <c r="BG105" s="1"/>
    </row>
    <row r="106" spans="1:59" ht="15" customHeight="1">
      <c r="A106" s="1"/>
      <c r="B106" s="1"/>
      <c r="C106" s="1"/>
      <c r="D106" s="49"/>
      <c r="E106" s="30"/>
      <c r="F106" s="1"/>
      <c r="G106" s="47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8"/>
      <c r="AZ106" s="38"/>
      <c r="BA106" s="38"/>
      <c r="BB106" s="36"/>
      <c r="BC106" s="36"/>
      <c r="BD106" s="2"/>
      <c r="BE106" s="1"/>
      <c r="BF106" s="1"/>
      <c r="BG106" s="1"/>
    </row>
    <row r="107" spans="1:59" ht="15" customHeight="1">
      <c r="A107" s="1"/>
      <c r="B107" s="1"/>
      <c r="C107" s="1"/>
      <c r="D107" s="49"/>
      <c r="E107" s="28"/>
      <c r="F107" s="1"/>
      <c r="G107" s="47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8"/>
      <c r="AZ107" s="38"/>
      <c r="BA107" s="38"/>
      <c r="BB107" s="36"/>
      <c r="BC107" s="36"/>
      <c r="BD107" s="2"/>
      <c r="BE107" s="1"/>
      <c r="BF107" s="1"/>
      <c r="BG107" s="1"/>
    </row>
    <row r="108" spans="1:59" ht="15" customHeight="1">
      <c r="A108" s="1"/>
      <c r="B108" s="1"/>
      <c r="C108" s="1"/>
      <c r="D108" s="49"/>
      <c r="E108" s="30"/>
      <c r="F108" s="1"/>
      <c r="G108" s="47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8"/>
      <c r="AZ108" s="38"/>
      <c r="BA108" s="38"/>
      <c r="BB108" s="36"/>
      <c r="BC108" s="36"/>
      <c r="BD108" s="2"/>
      <c r="BE108" s="1"/>
      <c r="BF108" s="1"/>
      <c r="BG108" s="1"/>
    </row>
    <row r="109" spans="1:59" ht="15" customHeight="1">
      <c r="A109" s="1"/>
      <c r="B109" s="1"/>
      <c r="C109" s="1"/>
      <c r="D109" s="49"/>
      <c r="E109" s="28"/>
      <c r="F109" s="1"/>
      <c r="G109" s="47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8"/>
      <c r="AZ109" s="38"/>
      <c r="BA109" s="38"/>
      <c r="BB109" s="36"/>
      <c r="BC109" s="36"/>
      <c r="BD109" s="2"/>
      <c r="BE109" s="1"/>
      <c r="BF109" s="1"/>
      <c r="BG109" s="1"/>
    </row>
    <row r="110" spans="1:59" ht="15" customHeight="1">
      <c r="A110" s="1"/>
      <c r="B110" s="1"/>
      <c r="C110" s="1"/>
      <c r="D110" s="49"/>
      <c r="E110" s="30"/>
      <c r="F110" s="1"/>
      <c r="G110" s="47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8"/>
      <c r="AZ110" s="38"/>
      <c r="BA110" s="38"/>
      <c r="BB110" s="36"/>
      <c r="BC110" s="36"/>
      <c r="BD110" s="2"/>
      <c r="BE110" s="1"/>
      <c r="BF110" s="1"/>
      <c r="BG110" s="1"/>
    </row>
    <row r="111" spans="1:59" ht="15" customHeight="1">
      <c r="A111" s="1"/>
      <c r="B111" s="1"/>
      <c r="C111" s="1"/>
      <c r="D111" s="49"/>
      <c r="E111" s="30"/>
      <c r="F111" s="1"/>
      <c r="G111" s="47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8"/>
      <c r="AZ111" s="38"/>
      <c r="BA111" s="38"/>
      <c r="BB111" s="36"/>
      <c r="BC111" s="36"/>
      <c r="BD111" s="2"/>
      <c r="BE111" s="1"/>
      <c r="BF111" s="1"/>
      <c r="BG111" s="1"/>
    </row>
    <row r="112" spans="1:59" ht="15" customHeight="1">
      <c r="A112" s="1"/>
      <c r="B112" s="1"/>
      <c r="C112" s="1"/>
      <c r="D112" s="49"/>
      <c r="E112" s="28"/>
      <c r="F112" s="1"/>
      <c r="G112" s="47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8"/>
      <c r="AZ112" s="38"/>
      <c r="BA112" s="38"/>
      <c r="BB112" s="36"/>
      <c r="BC112" s="36"/>
      <c r="BD112" s="2"/>
      <c r="BE112" s="1"/>
      <c r="BF112" s="1"/>
      <c r="BG112" s="1"/>
    </row>
    <row r="113" spans="1:59" ht="15" customHeight="1">
      <c r="A113" s="1"/>
      <c r="B113" s="1"/>
      <c r="C113" s="1"/>
      <c r="D113" s="49"/>
      <c r="E113" s="28"/>
      <c r="F113" s="1"/>
      <c r="G113" s="47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8"/>
      <c r="AZ113" s="38"/>
      <c r="BA113" s="38"/>
      <c r="BB113" s="36"/>
      <c r="BC113" s="36"/>
      <c r="BD113" s="2"/>
      <c r="BE113" s="1"/>
      <c r="BF113" s="1"/>
      <c r="BG113" s="1"/>
    </row>
    <row r="114" spans="1:59" ht="15" customHeight="1">
      <c r="A114" s="1"/>
      <c r="B114" s="1"/>
      <c r="C114" s="1"/>
      <c r="D114" s="49"/>
      <c r="E114" s="30"/>
      <c r="F114" s="1"/>
      <c r="G114" s="47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8"/>
      <c r="AZ114" s="38"/>
      <c r="BA114" s="38"/>
      <c r="BB114" s="36"/>
      <c r="BC114" s="36"/>
      <c r="BD114" s="2"/>
      <c r="BE114" s="1"/>
      <c r="BF114" s="1"/>
      <c r="BG114" s="1"/>
    </row>
    <row r="115" spans="1:59" ht="15" customHeight="1">
      <c r="A115" s="1"/>
      <c r="B115" s="1"/>
      <c r="C115" s="1"/>
      <c r="D115" s="49"/>
      <c r="E115" s="30"/>
      <c r="F115" s="1"/>
      <c r="G115" s="47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8"/>
      <c r="AZ115" s="38"/>
      <c r="BA115" s="38"/>
      <c r="BB115" s="36"/>
      <c r="BC115" s="36"/>
      <c r="BD115" s="2"/>
      <c r="BE115" s="1"/>
      <c r="BF115" s="1"/>
      <c r="BG115" s="1"/>
    </row>
    <row r="116" spans="1:59" ht="15" customHeight="1">
      <c r="A116" s="1"/>
      <c r="B116" s="1"/>
      <c r="C116" s="1"/>
      <c r="D116" s="49"/>
      <c r="E116" s="30"/>
      <c r="F116" s="1"/>
      <c r="G116" s="47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8"/>
      <c r="AZ116" s="38"/>
      <c r="BA116" s="38"/>
      <c r="BB116" s="36"/>
      <c r="BC116" s="36"/>
      <c r="BD116" s="2"/>
      <c r="BE116" s="1"/>
      <c r="BF116" s="1"/>
      <c r="BG116" s="1"/>
    </row>
    <row r="117" spans="1:59" ht="15" customHeight="1">
      <c r="A117" s="1"/>
      <c r="B117" s="1"/>
      <c r="C117" s="1"/>
      <c r="D117" s="49"/>
      <c r="E117" s="30"/>
      <c r="F117" s="1"/>
      <c r="G117" s="47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8"/>
      <c r="AZ117" s="38"/>
      <c r="BA117" s="38"/>
      <c r="BB117" s="36"/>
      <c r="BC117" s="36"/>
      <c r="BD117" s="2"/>
      <c r="BE117" s="1"/>
      <c r="BF117" s="1"/>
      <c r="BG117" s="1"/>
    </row>
    <row r="118" spans="1:59" ht="15" customHeight="1">
      <c r="A118" s="1"/>
      <c r="B118" s="1"/>
      <c r="C118" s="1"/>
      <c r="D118" s="49"/>
      <c r="E118" s="30"/>
      <c r="F118" s="1"/>
      <c r="G118" s="47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8"/>
      <c r="AZ118" s="38"/>
      <c r="BA118" s="38"/>
      <c r="BB118" s="36"/>
      <c r="BC118" s="36"/>
      <c r="BD118" s="2"/>
      <c r="BE118" s="1"/>
      <c r="BF118" s="1"/>
      <c r="BG118" s="1"/>
    </row>
    <row r="119" spans="1:59" ht="15" customHeight="1">
      <c r="A119" s="1"/>
      <c r="B119" s="1"/>
      <c r="C119" s="1"/>
      <c r="D119" s="49"/>
      <c r="E119" s="30"/>
      <c r="F119" s="1"/>
      <c r="G119" s="47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8"/>
      <c r="AZ119" s="38"/>
      <c r="BA119" s="38"/>
      <c r="BB119" s="36"/>
      <c r="BC119" s="36"/>
      <c r="BD119" s="2"/>
      <c r="BE119" s="1"/>
      <c r="BF119" s="1"/>
      <c r="BG119" s="1"/>
    </row>
    <row r="120" spans="1:59" ht="15" customHeight="1">
      <c r="A120" s="1"/>
      <c r="B120" s="1"/>
      <c r="C120" s="1"/>
      <c r="D120" s="49"/>
      <c r="E120" s="28"/>
      <c r="F120" s="1"/>
      <c r="G120" s="47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8"/>
      <c r="AZ120" s="38"/>
      <c r="BA120" s="38"/>
      <c r="BB120" s="36"/>
      <c r="BC120" s="36"/>
      <c r="BD120" s="2"/>
      <c r="BE120" s="1"/>
      <c r="BF120" s="1"/>
      <c r="BG120" s="1"/>
    </row>
    <row r="121" spans="1:59" ht="15" customHeight="1">
      <c r="A121" s="1"/>
      <c r="B121" s="1"/>
      <c r="C121" s="1"/>
      <c r="D121" s="49"/>
      <c r="E121" s="28"/>
      <c r="F121" s="1"/>
      <c r="G121" s="47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8"/>
      <c r="AZ121" s="38"/>
      <c r="BA121" s="38"/>
      <c r="BB121" s="36"/>
      <c r="BC121" s="36"/>
      <c r="BD121" s="2"/>
      <c r="BE121" s="1"/>
      <c r="BF121" s="1"/>
      <c r="BG121" s="1"/>
    </row>
    <row r="122" spans="1:59" ht="15" customHeight="1">
      <c r="A122" s="1"/>
      <c r="B122" s="1"/>
      <c r="C122" s="1"/>
      <c r="D122" s="49"/>
      <c r="E122" s="28"/>
      <c r="F122" s="1"/>
      <c r="G122" s="47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8"/>
      <c r="AZ122" s="38"/>
      <c r="BA122" s="38"/>
      <c r="BB122" s="36"/>
      <c r="BC122" s="36"/>
      <c r="BD122" s="2"/>
      <c r="BE122" s="1"/>
      <c r="BF122" s="1"/>
      <c r="BG122" s="1"/>
    </row>
    <row r="123" spans="1:59" ht="15" customHeight="1">
      <c r="A123" s="1"/>
      <c r="B123" s="1"/>
      <c r="C123" s="1"/>
      <c r="D123" s="49"/>
      <c r="E123" s="28"/>
      <c r="F123" s="1"/>
      <c r="G123" s="47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8"/>
      <c r="AZ123" s="38"/>
      <c r="BA123" s="38"/>
      <c r="BB123" s="36"/>
      <c r="BC123" s="36"/>
      <c r="BD123" s="2"/>
      <c r="BE123" s="1"/>
      <c r="BF123" s="1"/>
      <c r="BG123" s="1"/>
    </row>
    <row r="124" spans="1:59" ht="15" customHeight="1">
      <c r="A124" s="1"/>
      <c r="B124" s="1"/>
      <c r="C124" s="1"/>
      <c r="D124" s="49"/>
      <c r="E124" s="28"/>
      <c r="F124" s="1"/>
      <c r="G124" s="47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8"/>
      <c r="AZ124" s="38"/>
      <c r="BA124" s="38"/>
      <c r="BB124" s="36"/>
      <c r="BC124" s="36"/>
      <c r="BD124" s="2"/>
      <c r="BE124" s="1"/>
      <c r="BF124" s="1"/>
      <c r="BG124" s="1"/>
    </row>
    <row r="125" spans="1:59" ht="15" customHeight="1">
      <c r="A125" s="1"/>
      <c r="B125" s="1"/>
      <c r="C125" s="1"/>
      <c r="D125" s="49"/>
      <c r="E125" s="28"/>
      <c r="F125" s="1"/>
      <c r="G125" s="47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8"/>
      <c r="AZ125" s="38"/>
      <c r="BA125" s="38"/>
      <c r="BB125" s="36"/>
      <c r="BC125" s="36"/>
      <c r="BD125" s="2"/>
      <c r="BE125" s="1"/>
      <c r="BF125" s="1"/>
      <c r="BG125" s="1"/>
    </row>
    <row r="126" spans="1:59" ht="15" customHeight="1">
      <c r="A126" s="1"/>
      <c r="B126" s="1"/>
      <c r="C126" s="1"/>
      <c r="D126" s="49"/>
      <c r="E126" s="28"/>
      <c r="F126" s="1"/>
      <c r="G126" s="47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8"/>
      <c r="AZ126" s="38"/>
      <c r="BA126" s="38"/>
      <c r="BB126" s="36"/>
      <c r="BC126" s="36"/>
      <c r="BD126" s="2"/>
      <c r="BE126" s="1"/>
      <c r="BF126" s="1"/>
      <c r="BG126" s="1"/>
    </row>
    <row r="127" spans="1:59" ht="12.75" customHeight="1">
      <c r="A127" s="1"/>
      <c r="B127" s="1"/>
      <c r="C127" s="1"/>
      <c r="D127" s="49"/>
      <c r="E127" s="41"/>
      <c r="F127" s="1"/>
      <c r="G127" s="47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8"/>
      <c r="AZ127" s="38"/>
      <c r="BA127" s="38"/>
      <c r="BB127" s="36"/>
      <c r="BC127" s="36"/>
      <c r="BD127" s="2"/>
      <c r="BE127" s="1"/>
      <c r="BF127" s="1"/>
      <c r="BG127" s="1"/>
    </row>
    <row r="128" spans="1:59" ht="12.75" customHeight="1">
      <c r="A128" s="1"/>
      <c r="B128" s="1"/>
      <c r="C128" s="1"/>
      <c r="D128" s="49"/>
      <c r="E128" s="41"/>
      <c r="F128" s="1"/>
      <c r="G128" s="47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8"/>
      <c r="AZ128" s="38"/>
      <c r="BA128" s="38"/>
      <c r="BB128" s="36"/>
      <c r="BC128" s="36"/>
      <c r="BD128" s="2"/>
      <c r="BE128" s="1"/>
      <c r="BF128" s="1"/>
      <c r="BG128" s="1"/>
    </row>
    <row r="129" spans="1:59" ht="12.75" customHeight="1">
      <c r="A129" s="1"/>
      <c r="B129" s="1"/>
      <c r="C129" s="1"/>
      <c r="D129" s="49"/>
      <c r="E129" s="41"/>
      <c r="F129" s="1"/>
      <c r="G129" s="47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8"/>
      <c r="AZ129" s="38"/>
      <c r="BA129" s="38"/>
      <c r="BB129" s="36"/>
      <c r="BC129" s="36"/>
      <c r="BD129" s="2"/>
      <c r="BE129" s="1"/>
      <c r="BF129" s="1"/>
      <c r="BG129" s="1"/>
    </row>
    <row r="130" spans="1:59" ht="12.75" customHeight="1">
      <c r="A130" s="1"/>
      <c r="B130" s="1"/>
      <c r="C130" s="1"/>
      <c r="D130" s="49"/>
      <c r="E130" s="1"/>
      <c r="F130" s="1"/>
      <c r="G130" s="47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8"/>
      <c r="AZ130" s="38"/>
      <c r="BA130" s="38"/>
      <c r="BB130" s="36"/>
      <c r="BC130" s="36"/>
      <c r="BD130" s="2"/>
      <c r="BE130" s="1"/>
      <c r="BF130" s="1"/>
      <c r="BG130" s="1"/>
    </row>
    <row r="131" spans="1:59" ht="12.75" customHeight="1">
      <c r="A131" s="1"/>
      <c r="B131" s="1"/>
      <c r="C131" s="1"/>
      <c r="D131" s="49"/>
      <c r="E131" s="1"/>
      <c r="F131" s="1"/>
      <c r="G131" s="47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8"/>
      <c r="AZ131" s="38"/>
      <c r="BA131" s="38"/>
      <c r="BB131" s="36"/>
      <c r="BC131" s="36"/>
      <c r="BD131" s="2"/>
      <c r="BE131" s="1"/>
      <c r="BF131" s="1"/>
      <c r="BG131" s="1"/>
    </row>
    <row r="132" spans="1:59" ht="12.75" customHeight="1">
      <c r="A132" s="1"/>
      <c r="B132" s="1"/>
      <c r="C132" s="1"/>
      <c r="D132" s="49"/>
      <c r="E132" s="1"/>
      <c r="F132" s="1"/>
      <c r="G132" s="47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8"/>
      <c r="AZ132" s="38"/>
      <c r="BA132" s="38"/>
      <c r="BB132" s="36"/>
      <c r="BC132" s="36"/>
      <c r="BD132" s="2"/>
      <c r="BE132" s="1"/>
      <c r="BF132" s="1"/>
      <c r="BG132" s="1"/>
    </row>
    <row r="133" spans="1:59" ht="12.75" customHeight="1">
      <c r="A133" s="1"/>
      <c r="B133" s="1"/>
      <c r="C133" s="1"/>
      <c r="D133" s="49"/>
      <c r="E133" s="1"/>
      <c r="F133" s="1"/>
      <c r="G133" s="47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8"/>
      <c r="AZ133" s="38"/>
      <c r="BA133" s="38"/>
      <c r="BB133" s="36"/>
      <c r="BC133" s="36"/>
      <c r="BD133" s="2"/>
      <c r="BE133" s="1"/>
      <c r="BF133" s="1"/>
      <c r="BG133" s="1"/>
    </row>
    <row r="134" spans="1:59" ht="12.75" customHeight="1">
      <c r="A134" s="1"/>
      <c r="B134" s="1"/>
      <c r="C134" s="1"/>
      <c r="D134" s="49"/>
      <c r="E134" s="1"/>
      <c r="F134" s="1"/>
      <c r="G134" s="47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8"/>
      <c r="AZ134" s="38"/>
      <c r="BA134" s="38"/>
      <c r="BB134" s="36"/>
      <c r="BC134" s="36"/>
      <c r="BD134" s="2"/>
      <c r="BE134" s="1"/>
      <c r="BF134" s="1"/>
      <c r="BG134" s="1"/>
    </row>
    <row r="135" spans="1:59" ht="12.75" customHeight="1">
      <c r="A135" s="1"/>
      <c r="B135" s="1"/>
      <c r="C135" s="1"/>
      <c r="D135" s="49"/>
      <c r="E135" s="1"/>
      <c r="F135" s="1"/>
      <c r="G135" s="47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8"/>
      <c r="AZ135" s="38"/>
      <c r="BA135" s="38"/>
      <c r="BB135" s="36"/>
      <c r="BC135" s="36"/>
      <c r="BD135" s="2"/>
      <c r="BE135" s="1"/>
      <c r="BF135" s="1"/>
      <c r="BG135" s="1"/>
    </row>
    <row r="136" spans="1:59" ht="12.75" customHeight="1">
      <c r="A136" s="1"/>
      <c r="B136" s="1"/>
      <c r="C136" s="1"/>
      <c r="D136" s="49"/>
      <c r="E136" s="1"/>
      <c r="F136" s="1"/>
      <c r="G136" s="47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8"/>
      <c r="AZ136" s="38"/>
      <c r="BA136" s="38"/>
      <c r="BB136" s="36"/>
      <c r="BC136" s="36"/>
      <c r="BD136" s="2"/>
      <c r="BE136" s="1"/>
      <c r="BF136" s="1"/>
      <c r="BG136" s="1"/>
    </row>
    <row r="137" spans="1:59" ht="12.75" customHeight="1">
      <c r="A137" s="1"/>
      <c r="B137" s="1"/>
      <c r="C137" s="1"/>
      <c r="D137" s="49"/>
      <c r="E137" s="1"/>
      <c r="F137" s="1"/>
      <c r="G137" s="47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8"/>
      <c r="AZ137" s="38"/>
      <c r="BA137" s="38"/>
      <c r="BB137" s="36"/>
      <c r="BC137" s="36"/>
      <c r="BD137" s="2"/>
      <c r="BE137" s="1"/>
      <c r="BF137" s="1"/>
      <c r="BG137" s="1"/>
    </row>
    <row r="138" spans="1:59" ht="12.75" customHeight="1">
      <c r="A138" s="1"/>
      <c r="B138" s="1"/>
      <c r="C138" s="1"/>
      <c r="D138" s="49"/>
      <c r="E138" s="1"/>
      <c r="F138" s="1"/>
      <c r="G138" s="47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8"/>
      <c r="AZ138" s="38"/>
      <c r="BA138" s="38"/>
      <c r="BB138" s="36"/>
      <c r="BC138" s="36"/>
      <c r="BD138" s="2"/>
      <c r="BE138" s="1"/>
      <c r="BF138" s="1"/>
      <c r="BG138" s="1"/>
    </row>
    <row r="139" spans="1:59" ht="12.75" customHeight="1">
      <c r="A139" s="1"/>
      <c r="B139" s="1"/>
      <c r="C139" s="1"/>
      <c r="D139" s="49"/>
      <c r="E139" s="1"/>
      <c r="F139" s="1"/>
      <c r="G139" s="47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8"/>
      <c r="AZ139" s="38"/>
      <c r="BA139" s="38"/>
      <c r="BB139" s="36"/>
      <c r="BC139" s="36"/>
      <c r="BD139" s="2"/>
      <c r="BE139" s="1"/>
      <c r="BF139" s="1"/>
      <c r="BG139" s="1"/>
    </row>
    <row r="140" spans="1:59" ht="12.75" customHeight="1">
      <c r="A140" s="1"/>
      <c r="B140" s="1"/>
      <c r="C140" s="1"/>
      <c r="D140" s="49"/>
      <c r="E140" s="1"/>
      <c r="F140" s="1"/>
      <c r="G140" s="47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8"/>
      <c r="AZ140" s="38"/>
      <c r="BA140" s="38"/>
      <c r="BB140" s="36"/>
      <c r="BC140" s="36"/>
      <c r="BD140" s="2"/>
      <c r="BE140" s="1"/>
      <c r="BF140" s="1"/>
      <c r="BG140" s="1"/>
    </row>
    <row r="141" spans="1:59" ht="12.75" customHeight="1">
      <c r="A141" s="1"/>
      <c r="B141" s="1"/>
      <c r="C141" s="1"/>
      <c r="D141" s="49"/>
      <c r="E141" s="1"/>
      <c r="F141" s="1"/>
      <c r="G141" s="47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8"/>
      <c r="AZ141" s="38"/>
      <c r="BA141" s="38"/>
      <c r="BB141" s="36"/>
      <c r="BC141" s="36"/>
      <c r="BD141" s="2"/>
      <c r="BE141" s="1"/>
      <c r="BF141" s="1"/>
      <c r="BG141" s="1"/>
    </row>
    <row r="142" spans="1:59" ht="12.75" customHeight="1">
      <c r="A142" s="1"/>
      <c r="B142" s="1"/>
      <c r="C142" s="1"/>
      <c r="D142" s="49"/>
      <c r="E142" s="1"/>
      <c r="F142" s="1"/>
      <c r="G142" s="47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8"/>
      <c r="AZ142" s="38"/>
      <c r="BA142" s="38"/>
      <c r="BB142" s="36"/>
      <c r="BC142" s="36"/>
      <c r="BD142" s="2"/>
      <c r="BE142" s="1"/>
      <c r="BF142" s="1"/>
      <c r="BG142" s="1"/>
    </row>
    <row r="143" spans="1:59" ht="12.75" customHeight="1">
      <c r="A143" s="1"/>
      <c r="B143" s="1"/>
      <c r="C143" s="1"/>
      <c r="D143" s="49"/>
      <c r="E143" s="1"/>
      <c r="F143" s="1"/>
      <c r="G143" s="47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8"/>
      <c r="AZ143" s="38"/>
      <c r="BA143" s="38"/>
      <c r="BB143" s="36"/>
      <c r="BC143" s="36"/>
      <c r="BD143" s="2"/>
      <c r="BE143" s="1"/>
      <c r="BF143" s="1"/>
      <c r="BG143" s="1"/>
    </row>
    <row r="144" spans="1:59" ht="12.75" customHeight="1">
      <c r="A144" s="1"/>
      <c r="B144" s="1"/>
      <c r="C144" s="1"/>
      <c r="D144" s="49"/>
      <c r="E144" s="1"/>
      <c r="F144" s="1"/>
      <c r="G144" s="47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8"/>
      <c r="AZ144" s="38"/>
      <c r="BA144" s="38"/>
      <c r="BB144" s="36"/>
      <c r="BC144" s="36"/>
      <c r="BD144" s="2"/>
      <c r="BE144" s="1"/>
      <c r="BF144" s="1"/>
      <c r="BG144" s="1"/>
    </row>
    <row r="145" spans="1:59" ht="12.75" customHeight="1">
      <c r="A145" s="1"/>
      <c r="B145" s="1"/>
      <c r="C145" s="1"/>
      <c r="D145" s="49"/>
      <c r="E145" s="1"/>
      <c r="F145" s="1"/>
      <c r="G145" s="47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8"/>
      <c r="AZ145" s="38"/>
      <c r="BA145" s="38"/>
      <c r="BB145" s="36"/>
      <c r="BC145" s="36"/>
      <c r="BD145" s="2"/>
      <c r="BE145" s="1"/>
      <c r="BF145" s="1"/>
      <c r="BG145" s="1"/>
    </row>
    <row r="146" spans="1:59" ht="12.75" customHeight="1">
      <c r="A146" s="1"/>
      <c r="B146" s="1"/>
      <c r="C146" s="1"/>
      <c r="D146" s="49"/>
      <c r="E146" s="1"/>
      <c r="F146" s="1"/>
      <c r="G146" s="47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8"/>
      <c r="AZ146" s="38"/>
      <c r="BA146" s="38"/>
      <c r="BB146" s="36"/>
      <c r="BC146" s="36"/>
      <c r="BD146" s="2"/>
      <c r="BE146" s="1"/>
      <c r="BF146" s="1"/>
      <c r="BG146" s="1"/>
    </row>
    <row r="147" spans="1:59" ht="12.75" customHeight="1">
      <c r="A147" s="1"/>
      <c r="B147" s="1"/>
      <c r="C147" s="1"/>
      <c r="D147" s="49"/>
      <c r="E147" s="1"/>
      <c r="F147" s="1"/>
      <c r="G147" s="47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8"/>
      <c r="AZ147" s="38"/>
      <c r="BA147" s="38"/>
      <c r="BB147" s="36"/>
      <c r="BC147" s="36"/>
      <c r="BD147" s="2"/>
      <c r="BE147" s="1"/>
      <c r="BF147" s="1"/>
      <c r="BG147" s="1"/>
    </row>
    <row r="148" spans="1:59" ht="12.75" customHeight="1">
      <c r="A148" s="1"/>
      <c r="B148" s="1"/>
      <c r="C148" s="1"/>
      <c r="D148" s="49"/>
      <c r="E148" s="1"/>
      <c r="F148" s="1"/>
      <c r="G148" s="47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8"/>
      <c r="AZ148" s="38"/>
      <c r="BA148" s="38"/>
      <c r="BB148" s="36"/>
      <c r="BC148" s="36"/>
      <c r="BD148" s="2"/>
      <c r="BE148" s="1"/>
      <c r="BF148" s="1"/>
      <c r="BG148" s="1"/>
    </row>
    <row r="149" spans="1:59" ht="12.75" customHeight="1">
      <c r="A149" s="1"/>
      <c r="B149" s="1"/>
      <c r="C149" s="1"/>
      <c r="D149" s="49"/>
      <c r="E149" s="1"/>
      <c r="F149" s="1"/>
      <c r="G149" s="47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8"/>
      <c r="AZ149" s="38"/>
      <c r="BA149" s="38"/>
      <c r="BB149" s="36"/>
      <c r="BC149" s="36"/>
      <c r="BD149" s="2"/>
      <c r="BE149" s="1"/>
      <c r="BF149" s="1"/>
      <c r="BG149" s="1"/>
    </row>
    <row r="150" spans="1:59" ht="12.75" customHeight="1">
      <c r="A150" s="1"/>
      <c r="B150" s="1"/>
      <c r="C150" s="1"/>
      <c r="D150" s="49"/>
      <c r="E150" s="1"/>
      <c r="F150" s="1"/>
      <c r="G150" s="47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8"/>
      <c r="AZ150" s="38"/>
      <c r="BA150" s="38"/>
      <c r="BB150" s="36"/>
      <c r="BC150" s="36"/>
      <c r="BD150" s="2"/>
      <c r="BE150" s="1"/>
      <c r="BF150" s="1"/>
      <c r="BG150" s="1"/>
    </row>
    <row r="151" spans="1:59" ht="12.75" customHeight="1">
      <c r="A151" s="1"/>
      <c r="B151" s="1"/>
      <c r="C151" s="1"/>
      <c r="D151" s="49"/>
      <c r="E151" s="1"/>
      <c r="F151" s="1"/>
      <c r="G151" s="47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8"/>
      <c r="AZ151" s="38"/>
      <c r="BA151" s="38"/>
      <c r="BB151" s="36"/>
      <c r="BC151" s="36"/>
      <c r="BD151" s="2"/>
      <c r="BE151" s="1"/>
      <c r="BF151" s="1"/>
      <c r="BG151" s="1"/>
    </row>
    <row r="152" spans="1:59" ht="12.75" customHeight="1">
      <c r="A152" s="1"/>
      <c r="B152" s="1"/>
      <c r="C152" s="1"/>
      <c r="D152" s="49"/>
      <c r="E152" s="1"/>
      <c r="F152" s="1"/>
      <c r="G152" s="47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8"/>
      <c r="AZ152" s="38"/>
      <c r="BA152" s="38"/>
      <c r="BB152" s="36"/>
      <c r="BC152" s="36"/>
      <c r="BD152" s="2"/>
      <c r="BE152" s="1"/>
      <c r="BF152" s="1"/>
      <c r="BG152" s="1"/>
    </row>
    <row r="153" spans="1:59" ht="12.75" customHeight="1">
      <c r="A153" s="1"/>
      <c r="B153" s="1"/>
      <c r="C153" s="1"/>
      <c r="D153" s="49"/>
      <c r="E153" s="1"/>
      <c r="F153" s="1"/>
      <c r="G153" s="47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8"/>
      <c r="AZ153" s="38"/>
      <c r="BA153" s="38"/>
      <c r="BB153" s="36"/>
      <c r="BC153" s="36"/>
      <c r="BD153" s="2"/>
      <c r="BE153" s="1"/>
      <c r="BF153" s="1"/>
      <c r="BG153" s="1"/>
    </row>
    <row r="154" spans="1:59" ht="12.75" customHeight="1">
      <c r="A154" s="1"/>
      <c r="B154" s="1"/>
      <c r="C154" s="1"/>
      <c r="D154" s="49"/>
      <c r="E154" s="1"/>
      <c r="F154" s="1"/>
      <c r="G154" s="47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8"/>
      <c r="AZ154" s="38"/>
      <c r="BA154" s="38"/>
      <c r="BB154" s="36"/>
      <c r="BC154" s="36"/>
      <c r="BD154" s="2"/>
      <c r="BE154" s="1"/>
      <c r="BF154" s="1"/>
      <c r="BG154" s="1"/>
    </row>
    <row r="155" spans="1:59" ht="12.75" customHeight="1">
      <c r="A155" s="1"/>
      <c r="B155" s="1"/>
      <c r="C155" s="1"/>
      <c r="D155" s="49"/>
      <c r="E155" s="1"/>
      <c r="F155" s="1"/>
      <c r="G155" s="47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8"/>
      <c r="AZ155" s="38"/>
      <c r="BA155" s="38"/>
      <c r="BB155" s="36"/>
      <c r="BC155" s="36"/>
      <c r="BD155" s="2"/>
      <c r="BE155" s="1"/>
      <c r="BF155" s="1"/>
      <c r="BG155" s="1"/>
    </row>
    <row r="156" spans="1:59" ht="12.75" customHeight="1">
      <c r="A156" s="1"/>
      <c r="B156" s="1"/>
      <c r="C156" s="1"/>
      <c r="D156" s="49"/>
      <c r="E156" s="1"/>
      <c r="F156" s="1"/>
      <c r="G156" s="47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8"/>
      <c r="AZ156" s="38"/>
      <c r="BA156" s="38"/>
      <c r="BB156" s="36"/>
      <c r="BC156" s="36"/>
      <c r="BD156" s="2"/>
      <c r="BE156" s="1"/>
      <c r="BF156" s="1"/>
      <c r="BG156" s="1"/>
    </row>
    <row r="157" spans="1:59" ht="12.75" customHeight="1">
      <c r="A157" s="1"/>
      <c r="B157" s="1"/>
      <c r="C157" s="1"/>
      <c r="D157" s="49"/>
      <c r="E157" s="1"/>
      <c r="F157" s="1"/>
      <c r="G157" s="47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8"/>
      <c r="AZ157" s="38"/>
      <c r="BA157" s="38"/>
      <c r="BB157" s="36"/>
      <c r="BC157" s="36"/>
      <c r="BD157" s="2"/>
      <c r="BE157" s="1"/>
      <c r="BF157" s="1"/>
      <c r="BG157" s="1"/>
    </row>
    <row r="158" spans="1:59" ht="12.75" customHeight="1">
      <c r="A158" s="1"/>
      <c r="B158" s="1"/>
      <c r="C158" s="1"/>
      <c r="D158" s="49"/>
      <c r="E158" s="1"/>
      <c r="F158" s="1"/>
      <c r="G158" s="47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8"/>
      <c r="AZ158" s="38"/>
      <c r="BA158" s="38"/>
      <c r="BB158" s="36"/>
      <c r="BC158" s="36"/>
      <c r="BD158" s="2"/>
      <c r="BE158" s="1"/>
      <c r="BF158" s="1"/>
      <c r="BG158" s="1"/>
    </row>
    <row r="159" spans="1:59" ht="12.75" customHeight="1">
      <c r="A159" s="1"/>
      <c r="B159" s="1"/>
      <c r="C159" s="1"/>
      <c r="D159" s="49"/>
      <c r="E159" s="1"/>
      <c r="F159" s="1"/>
      <c r="G159" s="47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8"/>
      <c r="AZ159" s="38"/>
      <c r="BA159" s="38"/>
      <c r="BB159" s="36"/>
      <c r="BC159" s="36"/>
      <c r="BD159" s="2"/>
      <c r="BE159" s="1"/>
      <c r="BF159" s="1"/>
      <c r="BG159" s="1"/>
    </row>
    <row r="160" spans="1:59" ht="12.75" customHeight="1">
      <c r="A160" s="1"/>
      <c r="B160" s="1"/>
      <c r="C160" s="1"/>
      <c r="D160" s="49"/>
      <c r="E160" s="1"/>
      <c r="F160" s="1"/>
      <c r="G160" s="47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8"/>
      <c r="AZ160" s="38"/>
      <c r="BA160" s="38"/>
      <c r="BB160" s="36"/>
      <c r="BC160" s="36"/>
      <c r="BD160" s="2"/>
      <c r="BE160" s="1"/>
      <c r="BF160" s="1"/>
      <c r="BG160" s="1"/>
    </row>
    <row r="161" spans="1:59" ht="12.75" customHeight="1">
      <c r="A161" s="1"/>
      <c r="B161" s="1"/>
      <c r="C161" s="1"/>
      <c r="D161" s="49"/>
      <c r="E161" s="1"/>
      <c r="F161" s="1"/>
      <c r="G161" s="47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8"/>
      <c r="AZ161" s="38"/>
      <c r="BA161" s="38"/>
      <c r="BB161" s="36"/>
      <c r="BC161" s="36"/>
      <c r="BD161" s="2"/>
      <c r="BE161" s="1"/>
      <c r="BF161" s="1"/>
      <c r="BG161" s="1"/>
    </row>
    <row r="162" spans="1:59" ht="12.75" customHeight="1">
      <c r="A162" s="1"/>
      <c r="B162" s="1"/>
      <c r="C162" s="1"/>
      <c r="D162" s="49"/>
      <c r="E162" s="1"/>
      <c r="F162" s="1"/>
      <c r="G162" s="47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8"/>
      <c r="AZ162" s="38"/>
      <c r="BA162" s="38"/>
      <c r="BB162" s="36"/>
      <c r="BC162" s="36"/>
      <c r="BD162" s="2"/>
      <c r="BE162" s="1"/>
      <c r="BF162" s="1"/>
      <c r="BG162" s="1"/>
    </row>
    <row r="163" spans="1:59" ht="12.75" customHeight="1">
      <c r="A163" s="1"/>
      <c r="B163" s="1"/>
      <c r="C163" s="1"/>
      <c r="D163" s="49"/>
      <c r="E163" s="1"/>
      <c r="F163" s="1"/>
      <c r="G163" s="47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8"/>
      <c r="AZ163" s="38"/>
      <c r="BA163" s="38"/>
      <c r="BB163" s="36"/>
      <c r="BC163" s="36"/>
      <c r="BD163" s="2"/>
      <c r="BE163" s="1"/>
      <c r="BF163" s="1"/>
      <c r="BG163" s="1"/>
    </row>
    <row r="164" spans="1:59" ht="12.75" customHeight="1">
      <c r="A164" s="1"/>
      <c r="B164" s="1"/>
      <c r="C164" s="1"/>
      <c r="D164" s="49"/>
      <c r="E164" s="1"/>
      <c r="F164" s="1"/>
      <c r="G164" s="47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8"/>
      <c r="AZ164" s="38"/>
      <c r="BA164" s="38"/>
      <c r="BB164" s="36"/>
      <c r="BC164" s="36"/>
      <c r="BD164" s="2"/>
      <c r="BE164" s="1"/>
      <c r="BF164" s="1"/>
      <c r="BG164" s="1"/>
    </row>
    <row r="165" spans="1:59" ht="12.75" customHeight="1">
      <c r="A165" s="1"/>
      <c r="B165" s="1"/>
      <c r="C165" s="1"/>
      <c r="D165" s="49"/>
      <c r="E165" s="1"/>
      <c r="F165" s="1"/>
      <c r="G165" s="47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8"/>
      <c r="AZ165" s="38"/>
      <c r="BA165" s="38"/>
      <c r="BB165" s="36"/>
      <c r="BC165" s="36"/>
      <c r="BD165" s="2"/>
      <c r="BE165" s="1"/>
      <c r="BF165" s="1"/>
      <c r="BG165" s="1"/>
    </row>
    <row r="166" spans="1:59" ht="12.75" customHeight="1">
      <c r="A166" s="1"/>
      <c r="B166" s="1"/>
      <c r="C166" s="1"/>
      <c r="D166" s="49"/>
      <c r="E166" s="1"/>
      <c r="F166" s="1"/>
      <c r="G166" s="47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8"/>
      <c r="AZ166" s="38"/>
      <c r="BA166" s="38"/>
      <c r="BB166" s="36"/>
      <c r="BC166" s="36"/>
      <c r="BD166" s="2"/>
      <c r="BE166" s="1"/>
      <c r="BF166" s="1"/>
      <c r="BG166" s="1"/>
    </row>
    <row r="167" spans="1:59" ht="12.75" customHeight="1">
      <c r="A167" s="1"/>
      <c r="B167" s="1"/>
      <c r="C167" s="1"/>
      <c r="D167" s="49"/>
      <c r="E167" s="1"/>
      <c r="F167" s="1"/>
      <c r="G167" s="47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8"/>
      <c r="AZ167" s="38"/>
      <c r="BA167" s="38"/>
      <c r="BB167" s="36"/>
      <c r="BC167" s="36"/>
      <c r="BD167" s="2"/>
      <c r="BE167" s="1"/>
      <c r="BF167" s="1"/>
      <c r="BG167" s="1"/>
    </row>
    <row r="168" spans="1:59" ht="12.75" customHeight="1">
      <c r="A168" s="1"/>
      <c r="B168" s="1"/>
      <c r="C168" s="1"/>
      <c r="D168" s="49"/>
      <c r="E168" s="1"/>
      <c r="F168" s="1"/>
      <c r="G168" s="47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8"/>
      <c r="AZ168" s="38"/>
      <c r="BA168" s="38"/>
      <c r="BB168" s="36"/>
      <c r="BC168" s="36"/>
      <c r="BD168" s="2"/>
      <c r="BE168" s="1"/>
      <c r="BF168" s="1"/>
      <c r="BG168" s="1"/>
    </row>
    <row r="169" spans="1:59" ht="12.75" customHeight="1">
      <c r="A169" s="1"/>
      <c r="B169" s="1"/>
      <c r="C169" s="1"/>
      <c r="D169" s="49"/>
      <c r="E169" s="1"/>
      <c r="F169" s="1"/>
      <c r="G169" s="47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8"/>
      <c r="AZ169" s="38"/>
      <c r="BA169" s="38"/>
      <c r="BB169" s="36"/>
      <c r="BC169" s="36"/>
      <c r="BD169" s="2"/>
      <c r="BE169" s="1"/>
      <c r="BF169" s="1"/>
      <c r="BG169" s="1"/>
    </row>
    <row r="170" spans="1:59" ht="12.75" customHeight="1">
      <c r="A170" s="1"/>
      <c r="B170" s="1"/>
      <c r="C170" s="1"/>
      <c r="D170" s="49"/>
      <c r="E170" s="1"/>
      <c r="F170" s="1"/>
      <c r="G170" s="4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8"/>
      <c r="AZ170" s="38"/>
      <c r="BA170" s="38"/>
      <c r="BB170" s="36"/>
      <c r="BC170" s="36"/>
      <c r="BD170" s="2"/>
      <c r="BE170" s="1"/>
      <c r="BF170" s="1"/>
      <c r="BG170" s="1"/>
    </row>
    <row r="171" spans="1:59" ht="12.75" customHeight="1">
      <c r="A171" s="1"/>
      <c r="B171" s="1"/>
      <c r="C171" s="1"/>
      <c r="D171" s="49"/>
      <c r="E171" s="1"/>
      <c r="F171" s="1"/>
      <c r="G171" s="4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8"/>
      <c r="AZ171" s="38"/>
      <c r="BA171" s="38"/>
      <c r="BB171" s="36"/>
      <c r="BC171" s="36"/>
      <c r="BD171" s="2"/>
      <c r="BE171" s="1"/>
      <c r="BF171" s="1"/>
      <c r="BG171" s="1"/>
    </row>
    <row r="172" spans="1:59" ht="12.75" customHeight="1">
      <c r="A172" s="1"/>
      <c r="B172" s="1"/>
      <c r="C172" s="1"/>
      <c r="D172" s="49"/>
      <c r="E172" s="1"/>
      <c r="F172" s="1"/>
      <c r="G172" s="4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8"/>
      <c r="AZ172" s="38"/>
      <c r="BA172" s="38"/>
      <c r="BB172" s="36"/>
      <c r="BC172" s="36"/>
      <c r="BD172" s="2"/>
      <c r="BE172" s="1"/>
      <c r="BF172" s="1"/>
      <c r="BG172" s="1"/>
    </row>
    <row r="173" spans="1:59" ht="12.75" customHeight="1">
      <c r="A173" s="1"/>
      <c r="B173" s="1"/>
      <c r="C173" s="1"/>
      <c r="D173" s="49"/>
      <c r="E173" s="1"/>
      <c r="F173" s="1"/>
      <c r="G173" s="4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8"/>
      <c r="AZ173" s="38"/>
      <c r="BA173" s="38"/>
      <c r="BB173" s="36"/>
      <c r="BC173" s="36"/>
      <c r="BD173" s="2"/>
      <c r="BE173" s="1"/>
      <c r="BF173" s="1"/>
      <c r="BG173" s="1"/>
    </row>
    <row r="174" spans="1:59" ht="12.75" customHeight="1">
      <c r="A174" s="1"/>
      <c r="B174" s="1"/>
      <c r="C174" s="1"/>
      <c r="D174" s="49"/>
      <c r="E174" s="1"/>
      <c r="F174" s="1"/>
      <c r="G174" s="4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8"/>
      <c r="AZ174" s="38"/>
      <c r="BA174" s="38"/>
      <c r="BB174" s="36"/>
      <c r="BC174" s="36"/>
      <c r="BD174" s="2"/>
      <c r="BE174" s="1"/>
      <c r="BF174" s="1"/>
      <c r="BG174" s="1"/>
    </row>
    <row r="175" spans="1:59" ht="12.75" customHeight="1">
      <c r="A175" s="1"/>
      <c r="B175" s="1"/>
      <c r="C175" s="1"/>
      <c r="D175" s="49"/>
      <c r="E175" s="1"/>
      <c r="F175" s="1"/>
      <c r="G175" s="4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8"/>
      <c r="AZ175" s="38"/>
      <c r="BA175" s="38"/>
      <c r="BB175" s="36"/>
      <c r="BC175" s="36"/>
      <c r="BD175" s="2"/>
      <c r="BE175" s="1"/>
      <c r="BF175" s="1"/>
      <c r="BG175" s="1"/>
    </row>
    <row r="176" spans="1:59" ht="12.75" customHeight="1">
      <c r="A176" s="1"/>
      <c r="B176" s="1"/>
      <c r="C176" s="1"/>
      <c r="D176" s="49"/>
      <c r="E176" s="1"/>
      <c r="F176" s="1"/>
      <c r="G176" s="4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8"/>
      <c r="AZ176" s="38"/>
      <c r="BA176" s="38"/>
      <c r="BB176" s="36"/>
      <c r="BC176" s="36"/>
      <c r="BD176" s="2"/>
      <c r="BE176" s="1"/>
      <c r="BF176" s="1"/>
      <c r="BG176" s="1"/>
    </row>
    <row r="177" spans="1:59" ht="12.75" customHeight="1">
      <c r="A177" s="1"/>
      <c r="B177" s="1"/>
      <c r="C177" s="1"/>
      <c r="D177" s="49"/>
      <c r="E177" s="1"/>
      <c r="F177" s="1"/>
      <c r="G177" s="4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8"/>
      <c r="AZ177" s="38"/>
      <c r="BA177" s="38"/>
      <c r="BB177" s="36"/>
      <c r="BC177" s="36"/>
      <c r="BD177" s="2"/>
      <c r="BE177" s="1"/>
      <c r="BF177" s="1"/>
      <c r="BG177" s="1"/>
    </row>
    <row r="178" spans="1:59" ht="12.75" customHeight="1">
      <c r="A178" s="1"/>
      <c r="B178" s="1"/>
      <c r="C178" s="1"/>
      <c r="D178" s="49"/>
      <c r="E178" s="1"/>
      <c r="F178" s="1"/>
      <c r="G178" s="4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8"/>
      <c r="AZ178" s="38"/>
      <c r="BA178" s="38"/>
      <c r="BB178" s="36"/>
      <c r="BC178" s="36"/>
      <c r="BD178" s="2"/>
      <c r="BE178" s="1"/>
      <c r="BF178" s="1"/>
      <c r="BG178" s="1"/>
    </row>
    <row r="179" spans="1:59" ht="12.75" customHeight="1">
      <c r="A179" s="1"/>
      <c r="B179" s="1"/>
      <c r="C179" s="1"/>
      <c r="D179" s="49"/>
      <c r="E179" s="1"/>
      <c r="F179" s="1"/>
      <c r="G179" s="47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8"/>
      <c r="AZ179" s="38"/>
      <c r="BA179" s="38"/>
      <c r="BB179" s="36"/>
      <c r="BC179" s="36"/>
      <c r="BD179" s="2"/>
      <c r="BE179" s="1"/>
      <c r="BF179" s="1"/>
      <c r="BG179" s="1"/>
    </row>
    <row r="180" spans="1:59" ht="12.75" customHeight="1">
      <c r="A180" s="1"/>
      <c r="B180" s="1"/>
      <c r="C180" s="1"/>
      <c r="D180" s="49"/>
      <c r="E180" s="1"/>
      <c r="F180" s="1"/>
      <c r="G180" s="47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8"/>
      <c r="AZ180" s="38"/>
      <c r="BA180" s="38"/>
      <c r="BB180" s="36"/>
      <c r="BC180" s="36"/>
      <c r="BD180" s="2"/>
      <c r="BE180" s="1"/>
      <c r="BF180" s="1"/>
      <c r="BG180" s="1"/>
    </row>
    <row r="181" spans="1:59" ht="12.75" customHeight="1">
      <c r="A181" s="1"/>
      <c r="B181" s="1"/>
      <c r="C181" s="1"/>
      <c r="D181" s="49"/>
      <c r="E181" s="1"/>
      <c r="F181" s="1"/>
      <c r="G181" s="47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8"/>
      <c r="AZ181" s="38"/>
      <c r="BA181" s="38"/>
      <c r="BB181" s="36"/>
      <c r="BC181" s="36"/>
      <c r="BD181" s="2"/>
      <c r="BE181" s="1"/>
      <c r="BF181" s="1"/>
      <c r="BG181" s="1"/>
    </row>
    <row r="182" spans="1:59" ht="12.75" customHeight="1">
      <c r="A182" s="1"/>
      <c r="B182" s="1"/>
      <c r="C182" s="1"/>
      <c r="D182" s="49"/>
      <c r="E182" s="1"/>
      <c r="F182" s="1"/>
      <c r="G182" s="47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8"/>
      <c r="AZ182" s="38"/>
      <c r="BA182" s="38"/>
      <c r="BB182" s="36"/>
      <c r="BC182" s="36"/>
      <c r="BD182" s="2"/>
      <c r="BE182" s="1"/>
      <c r="BF182" s="1"/>
      <c r="BG182" s="1"/>
    </row>
    <row r="183" spans="1:59" ht="12.75" customHeight="1">
      <c r="A183" s="1"/>
      <c r="B183" s="1"/>
      <c r="C183" s="1"/>
      <c r="D183" s="49"/>
      <c r="E183" s="1"/>
      <c r="F183" s="1"/>
      <c r="G183" s="47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8"/>
      <c r="AZ183" s="38"/>
      <c r="BA183" s="38"/>
      <c r="BB183" s="36"/>
      <c r="BC183" s="36"/>
      <c r="BD183" s="2"/>
      <c r="BE183" s="1"/>
      <c r="BF183" s="1"/>
      <c r="BG183" s="1"/>
    </row>
    <row r="184" spans="1:59" ht="12.75" customHeight="1">
      <c r="A184" s="1"/>
      <c r="B184" s="1"/>
      <c r="C184" s="1"/>
      <c r="D184" s="49"/>
      <c r="E184" s="1"/>
      <c r="F184" s="1"/>
      <c r="G184" s="47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8"/>
      <c r="AZ184" s="38"/>
      <c r="BA184" s="38"/>
      <c r="BB184" s="36"/>
      <c r="BC184" s="36"/>
      <c r="BD184" s="2"/>
      <c r="BE184" s="1"/>
      <c r="BF184" s="1"/>
      <c r="BG184" s="1"/>
    </row>
    <row r="185" spans="1:59" ht="12.75" customHeight="1">
      <c r="A185" s="1"/>
      <c r="B185" s="1"/>
      <c r="C185" s="1"/>
      <c r="D185" s="49"/>
      <c r="E185" s="1"/>
      <c r="F185" s="1"/>
      <c r="G185" s="47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8"/>
      <c r="AZ185" s="38"/>
      <c r="BA185" s="38"/>
      <c r="BB185" s="36"/>
      <c r="BC185" s="36"/>
      <c r="BD185" s="2"/>
      <c r="BE185" s="1"/>
      <c r="BF185" s="1"/>
      <c r="BG185" s="1"/>
    </row>
    <row r="186" spans="1:59" ht="12.75" customHeight="1">
      <c r="A186" s="1"/>
      <c r="B186" s="1"/>
      <c r="C186" s="1"/>
      <c r="D186" s="49"/>
      <c r="E186" s="1"/>
      <c r="F186" s="1"/>
      <c r="G186" s="47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8"/>
      <c r="AZ186" s="38"/>
      <c r="BA186" s="38"/>
      <c r="BB186" s="36"/>
      <c r="BC186" s="36"/>
      <c r="BD186" s="2"/>
      <c r="BE186" s="1"/>
      <c r="BF186" s="1"/>
      <c r="BG186" s="1"/>
    </row>
    <row r="187" spans="1:59" ht="12.75" customHeight="1">
      <c r="A187" s="1"/>
      <c r="B187" s="1"/>
      <c r="C187" s="1"/>
      <c r="D187" s="49"/>
      <c r="E187" s="1"/>
      <c r="F187" s="1"/>
      <c r="G187" s="47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8"/>
      <c r="AZ187" s="38"/>
      <c r="BA187" s="38"/>
      <c r="BB187" s="36"/>
      <c r="BC187" s="36"/>
      <c r="BD187" s="2"/>
      <c r="BE187" s="1"/>
      <c r="BF187" s="1"/>
      <c r="BG187" s="1"/>
    </row>
    <row r="188" spans="1:59" ht="12.75" customHeight="1">
      <c r="A188" s="1"/>
      <c r="B188" s="1"/>
      <c r="C188" s="1"/>
      <c r="D188" s="49"/>
      <c r="E188" s="1"/>
      <c r="F188" s="1"/>
      <c r="G188" s="47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8"/>
      <c r="AZ188" s="38"/>
      <c r="BA188" s="38"/>
      <c r="BB188" s="36"/>
      <c r="BC188" s="36"/>
      <c r="BD188" s="2"/>
      <c r="BE188" s="1"/>
      <c r="BF188" s="1"/>
      <c r="BG188" s="1"/>
    </row>
    <row r="189" spans="1:59" ht="12.75" customHeight="1">
      <c r="A189" s="1"/>
      <c r="B189" s="1"/>
      <c r="C189" s="1"/>
      <c r="D189" s="49"/>
      <c r="E189" s="1"/>
      <c r="F189" s="1"/>
      <c r="G189" s="47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8"/>
      <c r="AZ189" s="38"/>
      <c r="BA189" s="38"/>
      <c r="BB189" s="36"/>
      <c r="BC189" s="36"/>
      <c r="BD189" s="2"/>
      <c r="BE189" s="1"/>
      <c r="BF189" s="1"/>
      <c r="BG189" s="1"/>
    </row>
    <row r="190" spans="1:59" ht="12.75" customHeight="1">
      <c r="A190" s="1"/>
      <c r="B190" s="1"/>
      <c r="C190" s="1"/>
      <c r="D190" s="49"/>
      <c r="E190" s="1"/>
      <c r="F190" s="1"/>
      <c r="G190" s="47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8"/>
      <c r="AZ190" s="38"/>
      <c r="BA190" s="38"/>
      <c r="BB190" s="36"/>
      <c r="BC190" s="36"/>
      <c r="BD190" s="2"/>
      <c r="BE190" s="1"/>
      <c r="BF190" s="1"/>
      <c r="BG190" s="1"/>
    </row>
    <row r="191" spans="1:59" ht="12.75" customHeight="1">
      <c r="A191" s="1"/>
      <c r="B191" s="1"/>
      <c r="C191" s="1"/>
      <c r="D191" s="49"/>
      <c r="E191" s="1"/>
      <c r="F191" s="1"/>
      <c r="G191" s="47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8"/>
      <c r="AZ191" s="38"/>
      <c r="BA191" s="38"/>
      <c r="BB191" s="36"/>
      <c r="BC191" s="36"/>
      <c r="BD191" s="2"/>
      <c r="BE191" s="1"/>
      <c r="BF191" s="1"/>
      <c r="BG191" s="1"/>
    </row>
    <row r="192" spans="1:59" ht="12.75" customHeight="1">
      <c r="A192" s="1"/>
      <c r="B192" s="1"/>
      <c r="C192" s="1"/>
      <c r="D192" s="49"/>
      <c r="E192" s="1"/>
      <c r="F192" s="1"/>
      <c r="G192" s="47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8"/>
      <c r="AZ192" s="38"/>
      <c r="BA192" s="38"/>
      <c r="BB192" s="36"/>
      <c r="BC192" s="36"/>
      <c r="BD192" s="2"/>
      <c r="BE192" s="1"/>
      <c r="BF192" s="1"/>
      <c r="BG192" s="1"/>
    </row>
    <row r="193" spans="1:59" ht="12.75" customHeight="1">
      <c r="A193" s="1"/>
      <c r="B193" s="1"/>
      <c r="C193" s="1"/>
      <c r="D193" s="49"/>
      <c r="E193" s="1"/>
      <c r="F193" s="1"/>
      <c r="G193" s="47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8"/>
      <c r="AZ193" s="38"/>
      <c r="BA193" s="38"/>
      <c r="BB193" s="36"/>
      <c r="BC193" s="36"/>
      <c r="BD193" s="2"/>
      <c r="BE193" s="1"/>
      <c r="BF193" s="1"/>
      <c r="BG193" s="1"/>
    </row>
    <row r="194" spans="1:59" ht="12.75" customHeight="1">
      <c r="A194" s="1"/>
      <c r="B194" s="1"/>
      <c r="C194" s="1"/>
      <c r="D194" s="49"/>
      <c r="E194" s="1"/>
      <c r="F194" s="1"/>
      <c r="G194" s="47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8"/>
      <c r="AZ194" s="38"/>
      <c r="BA194" s="38"/>
      <c r="BB194" s="36"/>
      <c r="BC194" s="36"/>
      <c r="BD194" s="2"/>
      <c r="BE194" s="1"/>
      <c r="BF194" s="1"/>
      <c r="BG194" s="1"/>
    </row>
    <row r="195" spans="1:59" ht="12.75" customHeight="1">
      <c r="A195" s="1"/>
      <c r="B195" s="1"/>
      <c r="C195" s="1"/>
      <c r="D195" s="49"/>
      <c r="E195" s="1"/>
      <c r="F195" s="1"/>
      <c r="G195" s="47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8"/>
      <c r="AZ195" s="38"/>
      <c r="BA195" s="38"/>
      <c r="BB195" s="36"/>
      <c r="BC195" s="36"/>
      <c r="BD195" s="2"/>
      <c r="BE195" s="1"/>
      <c r="BF195" s="1"/>
      <c r="BG195" s="1"/>
    </row>
    <row r="196" spans="1:59" ht="12.75" customHeight="1">
      <c r="A196" s="1"/>
      <c r="B196" s="1"/>
      <c r="C196" s="1"/>
      <c r="D196" s="49"/>
      <c r="E196" s="1"/>
      <c r="F196" s="1"/>
      <c r="G196" s="47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8"/>
      <c r="AZ196" s="38"/>
      <c r="BA196" s="38"/>
      <c r="BB196" s="36"/>
      <c r="BC196" s="36"/>
      <c r="BD196" s="2"/>
      <c r="BE196" s="1"/>
      <c r="BF196" s="1"/>
      <c r="BG196" s="1"/>
    </row>
    <row r="197" spans="1:59" ht="12.75" customHeight="1">
      <c r="A197" s="1"/>
      <c r="B197" s="1"/>
      <c r="C197" s="1"/>
      <c r="D197" s="49"/>
      <c r="E197" s="1"/>
      <c r="F197" s="1"/>
      <c r="G197" s="47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8"/>
      <c r="AZ197" s="38"/>
      <c r="BA197" s="38"/>
      <c r="BB197" s="36"/>
      <c r="BC197" s="36"/>
      <c r="BD197" s="2"/>
      <c r="BE197" s="1"/>
      <c r="BF197" s="1"/>
      <c r="BG197" s="1"/>
    </row>
    <row r="198" spans="1:59" ht="12.75" customHeight="1">
      <c r="A198" s="1"/>
      <c r="B198" s="1"/>
      <c r="C198" s="1"/>
      <c r="D198" s="49"/>
      <c r="E198" s="1"/>
      <c r="F198" s="1"/>
      <c r="G198" s="47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8"/>
      <c r="AZ198" s="38"/>
      <c r="BA198" s="38"/>
      <c r="BB198" s="36"/>
      <c r="BC198" s="36"/>
      <c r="BD198" s="2"/>
      <c r="BE198" s="1"/>
      <c r="BF198" s="1"/>
      <c r="BG198" s="1"/>
    </row>
    <row r="199" spans="1:59" ht="12.75" customHeight="1">
      <c r="A199" s="1"/>
      <c r="B199" s="1"/>
      <c r="C199" s="1"/>
      <c r="D199" s="49"/>
      <c r="E199" s="1"/>
      <c r="F199" s="1"/>
      <c r="G199" s="47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8"/>
      <c r="AZ199" s="38"/>
      <c r="BA199" s="38"/>
      <c r="BB199" s="36"/>
      <c r="BC199" s="36"/>
      <c r="BD199" s="2"/>
      <c r="BE199" s="1"/>
      <c r="BF199" s="1"/>
      <c r="BG199" s="1"/>
    </row>
    <row r="200" spans="1:59" ht="12.75" customHeight="1">
      <c r="A200" s="1"/>
      <c r="B200" s="1"/>
      <c r="C200" s="1"/>
      <c r="D200" s="49"/>
      <c r="E200" s="1"/>
      <c r="F200" s="1"/>
      <c r="G200" s="47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8"/>
      <c r="AZ200" s="38"/>
      <c r="BA200" s="38"/>
      <c r="BB200" s="36"/>
      <c r="BC200" s="36"/>
      <c r="BD200" s="2"/>
      <c r="BE200" s="1"/>
      <c r="BF200" s="1"/>
      <c r="BG200" s="1"/>
    </row>
    <row r="201" spans="1:59" ht="12.75" customHeight="1">
      <c r="A201" s="1"/>
      <c r="B201" s="1"/>
      <c r="C201" s="1"/>
      <c r="D201" s="49"/>
      <c r="E201" s="1"/>
      <c r="F201" s="1"/>
      <c r="G201" s="47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8"/>
      <c r="AZ201" s="38"/>
      <c r="BA201" s="38"/>
      <c r="BB201" s="36"/>
      <c r="BC201" s="36"/>
      <c r="BD201" s="2"/>
      <c r="BE201" s="1"/>
      <c r="BF201" s="1"/>
      <c r="BG201" s="1"/>
    </row>
    <row r="202" spans="1:59" ht="12.75" customHeight="1">
      <c r="A202" s="1"/>
      <c r="B202" s="1"/>
      <c r="C202" s="1"/>
      <c r="D202" s="49"/>
      <c r="E202" s="1"/>
      <c r="F202" s="1"/>
      <c r="G202" s="47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8"/>
      <c r="AZ202" s="38"/>
      <c r="BA202" s="38"/>
      <c r="BB202" s="36"/>
      <c r="BC202" s="36"/>
      <c r="BD202" s="2"/>
      <c r="BE202" s="1"/>
      <c r="BF202" s="1"/>
      <c r="BG202" s="1"/>
    </row>
    <row r="203" spans="1:59" ht="12.75" customHeight="1">
      <c r="A203" s="1"/>
      <c r="B203" s="1"/>
      <c r="C203" s="1"/>
      <c r="D203" s="49"/>
      <c r="E203" s="1"/>
      <c r="F203" s="1"/>
      <c r="G203" s="47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8"/>
      <c r="AZ203" s="38"/>
      <c r="BA203" s="38"/>
      <c r="BB203" s="36"/>
      <c r="BC203" s="36"/>
      <c r="BD203" s="2"/>
      <c r="BE203" s="1"/>
      <c r="BF203" s="1"/>
      <c r="BG203" s="1"/>
    </row>
    <row r="204" spans="1:59" ht="12.75" customHeight="1">
      <c r="A204" s="1"/>
      <c r="B204" s="1"/>
      <c r="C204" s="1"/>
      <c r="D204" s="49"/>
      <c r="E204" s="1"/>
      <c r="F204" s="1"/>
      <c r="G204" s="47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8"/>
      <c r="AZ204" s="38"/>
      <c r="BA204" s="38"/>
      <c r="BB204" s="36"/>
      <c r="BC204" s="36"/>
      <c r="BD204" s="2"/>
      <c r="BE204" s="1"/>
      <c r="BF204" s="1"/>
      <c r="BG204" s="1"/>
    </row>
    <row r="205" spans="1:59" ht="12.75" customHeight="1">
      <c r="A205" s="1"/>
      <c r="B205" s="1"/>
      <c r="C205" s="1"/>
      <c r="D205" s="49"/>
      <c r="E205" s="1"/>
      <c r="F205" s="1"/>
      <c r="G205" s="47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8"/>
      <c r="AZ205" s="38"/>
      <c r="BA205" s="38"/>
      <c r="BB205" s="36"/>
      <c r="BC205" s="36"/>
      <c r="BD205" s="2"/>
      <c r="BE205" s="1"/>
      <c r="BF205" s="1"/>
      <c r="BG205" s="1"/>
    </row>
    <row r="206" spans="1:59" ht="12.75" customHeight="1">
      <c r="A206" s="1"/>
      <c r="B206" s="1"/>
      <c r="C206" s="1"/>
      <c r="D206" s="49"/>
      <c r="E206" s="1"/>
      <c r="F206" s="1"/>
      <c r="G206" s="47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8"/>
      <c r="AZ206" s="38"/>
      <c r="BA206" s="38"/>
      <c r="BB206" s="36"/>
      <c r="BC206" s="36"/>
      <c r="BD206" s="2"/>
      <c r="BE206" s="1"/>
      <c r="BF206" s="1"/>
      <c r="BG206" s="1"/>
    </row>
    <row r="207" spans="1:59" ht="12.75" customHeight="1">
      <c r="A207" s="1"/>
      <c r="B207" s="1"/>
      <c r="C207" s="1"/>
      <c r="D207" s="49"/>
      <c r="E207" s="1"/>
      <c r="F207" s="1"/>
      <c r="G207" s="47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8"/>
      <c r="AZ207" s="38"/>
      <c r="BA207" s="38"/>
      <c r="BB207" s="36"/>
      <c r="BC207" s="36"/>
      <c r="BD207" s="2"/>
      <c r="BE207" s="1"/>
      <c r="BF207" s="1"/>
      <c r="BG207" s="1"/>
    </row>
    <row r="208" spans="1:59" ht="12.75" customHeight="1">
      <c r="A208" s="1"/>
      <c r="B208" s="1"/>
      <c r="C208" s="1"/>
      <c r="D208" s="49"/>
      <c r="E208" s="1"/>
      <c r="F208" s="1"/>
      <c r="G208" s="47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8"/>
      <c r="AZ208" s="38"/>
      <c r="BA208" s="38"/>
      <c r="BB208" s="36"/>
      <c r="BC208" s="36"/>
      <c r="BD208" s="2"/>
      <c r="BE208" s="1"/>
      <c r="BF208" s="1"/>
      <c r="BG208" s="1"/>
    </row>
    <row r="209" spans="1:59" ht="12.75" customHeight="1">
      <c r="A209" s="1"/>
      <c r="B209" s="1"/>
      <c r="C209" s="1"/>
      <c r="D209" s="49"/>
      <c r="E209" s="1"/>
      <c r="F209" s="1"/>
      <c r="G209" s="47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8"/>
      <c r="AZ209" s="38"/>
      <c r="BA209" s="38"/>
      <c r="BB209" s="36"/>
      <c r="BC209" s="36"/>
      <c r="BD209" s="2"/>
      <c r="BE209" s="1"/>
      <c r="BF209" s="1"/>
      <c r="BG209" s="1"/>
    </row>
    <row r="210" spans="1:59" ht="12.75" customHeight="1">
      <c r="A210" s="1"/>
      <c r="B210" s="1"/>
      <c r="C210" s="1"/>
      <c r="D210" s="49"/>
      <c r="E210" s="1"/>
      <c r="F210" s="1"/>
      <c r="G210" s="47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8"/>
      <c r="AZ210" s="38"/>
      <c r="BA210" s="38"/>
      <c r="BB210" s="36"/>
      <c r="BC210" s="36"/>
      <c r="BD210" s="2"/>
      <c r="BE210" s="1"/>
      <c r="BF210" s="1"/>
      <c r="BG210" s="1"/>
    </row>
    <row r="211" spans="1:59" ht="12.75" customHeight="1">
      <c r="A211" s="1"/>
      <c r="B211" s="1"/>
      <c r="C211" s="1"/>
      <c r="D211" s="49"/>
      <c r="E211" s="1"/>
      <c r="F211" s="1"/>
      <c r="G211" s="47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8"/>
      <c r="AZ211" s="38"/>
      <c r="BA211" s="38"/>
      <c r="BB211" s="36"/>
      <c r="BC211" s="36"/>
      <c r="BD211" s="2"/>
      <c r="BE211" s="1"/>
      <c r="BF211" s="1"/>
      <c r="BG211" s="1"/>
    </row>
    <row r="212" spans="1:59" ht="12.75" customHeight="1">
      <c r="A212" s="1"/>
      <c r="B212" s="1"/>
      <c r="C212" s="1"/>
      <c r="D212" s="49"/>
      <c r="E212" s="1"/>
      <c r="F212" s="1"/>
      <c r="G212" s="47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8"/>
      <c r="AZ212" s="38"/>
      <c r="BA212" s="38"/>
      <c r="BB212" s="36"/>
      <c r="BC212" s="36"/>
      <c r="BD212" s="2"/>
      <c r="BE212" s="1"/>
      <c r="BF212" s="1"/>
      <c r="BG212" s="1"/>
    </row>
    <row r="213" spans="1:59" ht="12.75" customHeight="1">
      <c r="A213" s="1"/>
      <c r="B213" s="1"/>
      <c r="C213" s="1"/>
      <c r="D213" s="49"/>
      <c r="E213" s="1"/>
      <c r="F213" s="1"/>
      <c r="G213" s="47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8"/>
      <c r="AZ213" s="38"/>
      <c r="BA213" s="38"/>
      <c r="BB213" s="36"/>
      <c r="BC213" s="36"/>
      <c r="BD213" s="2"/>
      <c r="BE213" s="1"/>
      <c r="BF213" s="1"/>
      <c r="BG213" s="1"/>
    </row>
    <row r="214" spans="1:59" ht="12.75" customHeight="1">
      <c r="A214" s="1"/>
      <c r="B214" s="1"/>
      <c r="C214" s="1"/>
      <c r="D214" s="49"/>
      <c r="E214" s="1"/>
      <c r="F214" s="1"/>
      <c r="G214" s="47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8"/>
      <c r="AZ214" s="38"/>
      <c r="BA214" s="38"/>
      <c r="BB214" s="36"/>
      <c r="BC214" s="36"/>
      <c r="BD214" s="2"/>
      <c r="BE214" s="1"/>
      <c r="BF214" s="1"/>
      <c r="BG214" s="1"/>
    </row>
    <row r="215" spans="1:59" ht="12.75" customHeight="1">
      <c r="A215" s="1"/>
      <c r="B215" s="1"/>
      <c r="C215" s="1"/>
      <c r="D215" s="49"/>
      <c r="E215" s="1"/>
      <c r="F215" s="1"/>
      <c r="G215" s="47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8"/>
      <c r="AZ215" s="38"/>
      <c r="BA215" s="38"/>
      <c r="BB215" s="36"/>
      <c r="BC215" s="36"/>
      <c r="BD215" s="2"/>
      <c r="BE215" s="1"/>
      <c r="BF215" s="1"/>
      <c r="BG215" s="1"/>
    </row>
    <row r="216" spans="1:59" ht="12.75" customHeight="1">
      <c r="A216" s="1"/>
      <c r="B216" s="1"/>
      <c r="C216" s="1"/>
      <c r="D216" s="49"/>
      <c r="E216" s="1"/>
      <c r="F216" s="1"/>
      <c r="G216" s="47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8"/>
      <c r="AZ216" s="38"/>
      <c r="BA216" s="38"/>
      <c r="BB216" s="36"/>
      <c r="BC216" s="36"/>
      <c r="BD216" s="2"/>
      <c r="BE216" s="1"/>
      <c r="BF216" s="1"/>
      <c r="BG216" s="1"/>
    </row>
    <row r="217" spans="1:59" ht="12.75" customHeight="1">
      <c r="A217" s="1"/>
      <c r="B217" s="1"/>
      <c r="C217" s="1"/>
      <c r="D217" s="49"/>
      <c r="E217" s="1"/>
      <c r="F217" s="1"/>
      <c r="G217" s="47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8"/>
      <c r="AZ217" s="38"/>
      <c r="BA217" s="38"/>
      <c r="BB217" s="36"/>
      <c r="BC217" s="36"/>
      <c r="BD217" s="2"/>
      <c r="BE217" s="1"/>
      <c r="BF217" s="1"/>
      <c r="BG217" s="1"/>
    </row>
    <row r="218" spans="1:59" ht="12.75" customHeight="1">
      <c r="A218" s="1"/>
      <c r="B218" s="1"/>
      <c r="C218" s="1"/>
      <c r="D218" s="49"/>
      <c r="E218" s="1"/>
      <c r="F218" s="1"/>
      <c r="G218" s="47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8"/>
      <c r="AZ218" s="38"/>
      <c r="BA218" s="38"/>
      <c r="BB218" s="36"/>
      <c r="BC218" s="36"/>
      <c r="BD218" s="2"/>
      <c r="BE218" s="1"/>
      <c r="BF218" s="1"/>
      <c r="BG218" s="1"/>
    </row>
    <row r="219" spans="1:59" ht="12.75" customHeight="1">
      <c r="A219" s="1"/>
      <c r="B219" s="1"/>
      <c r="C219" s="1"/>
      <c r="D219" s="49"/>
      <c r="E219" s="1"/>
      <c r="F219" s="1"/>
      <c r="G219" s="47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8"/>
      <c r="AZ219" s="38"/>
      <c r="BA219" s="38"/>
      <c r="BB219" s="36"/>
      <c r="BC219" s="36"/>
      <c r="BD219" s="2"/>
      <c r="BE219" s="1"/>
      <c r="BF219" s="1"/>
      <c r="BG219" s="1"/>
    </row>
    <row r="220" spans="1:59" ht="12.75" customHeight="1">
      <c r="A220" s="1"/>
      <c r="B220" s="1"/>
      <c r="C220" s="1"/>
      <c r="D220" s="49"/>
      <c r="E220" s="1"/>
      <c r="F220" s="1"/>
      <c r="G220" s="47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8"/>
      <c r="AZ220" s="38"/>
      <c r="BA220" s="38"/>
      <c r="BB220" s="36"/>
      <c r="BC220" s="36"/>
      <c r="BD220" s="2"/>
      <c r="BE220" s="1"/>
      <c r="BF220" s="1"/>
      <c r="BG220" s="1"/>
    </row>
    <row r="221" spans="1:59" ht="12.75" customHeight="1">
      <c r="A221" s="1"/>
      <c r="B221" s="1"/>
      <c r="C221" s="1"/>
      <c r="D221" s="49"/>
      <c r="E221" s="1"/>
      <c r="F221" s="1"/>
      <c r="G221" s="47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8"/>
      <c r="AZ221" s="38"/>
      <c r="BA221" s="38"/>
      <c r="BB221" s="36"/>
      <c r="BC221" s="36"/>
      <c r="BD221" s="2"/>
      <c r="BE221" s="1"/>
      <c r="BF221" s="1"/>
      <c r="BG221" s="1"/>
    </row>
    <row r="222" spans="1:59" ht="12.75" customHeight="1">
      <c r="A222" s="1"/>
      <c r="B222" s="1"/>
      <c r="C222" s="1"/>
      <c r="D222" s="49"/>
      <c r="E222" s="1"/>
      <c r="F222" s="1"/>
      <c r="G222" s="47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8"/>
      <c r="AZ222" s="38"/>
      <c r="BA222" s="38"/>
      <c r="BB222" s="36"/>
      <c r="BC222" s="36"/>
      <c r="BD222" s="2"/>
      <c r="BE222" s="1"/>
      <c r="BF222" s="1"/>
      <c r="BG222" s="1"/>
    </row>
    <row r="223" spans="1:59" ht="12.75" customHeight="1">
      <c r="A223" s="1"/>
      <c r="B223" s="1"/>
      <c r="C223" s="1"/>
      <c r="D223" s="49"/>
      <c r="E223" s="1"/>
      <c r="F223" s="1"/>
      <c r="G223" s="47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8"/>
      <c r="AZ223" s="38"/>
      <c r="BA223" s="38"/>
      <c r="BB223" s="36"/>
      <c r="BC223" s="36"/>
      <c r="BD223" s="2"/>
      <c r="BE223" s="1"/>
      <c r="BF223" s="1"/>
      <c r="BG223" s="1"/>
    </row>
    <row r="224" spans="1:59" ht="12.75" customHeight="1">
      <c r="A224" s="1"/>
      <c r="B224" s="1"/>
      <c r="C224" s="1"/>
      <c r="D224" s="49"/>
      <c r="E224" s="1"/>
      <c r="F224" s="1"/>
      <c r="G224" s="47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8"/>
      <c r="AZ224" s="38"/>
      <c r="BA224" s="38"/>
      <c r="BB224" s="36"/>
      <c r="BC224" s="36"/>
      <c r="BD224" s="2"/>
      <c r="BE224" s="1"/>
      <c r="BF224" s="1"/>
      <c r="BG224" s="1"/>
    </row>
    <row r="225" spans="1:59" ht="12.75" customHeight="1">
      <c r="A225" s="1"/>
      <c r="B225" s="1"/>
      <c r="C225" s="1"/>
      <c r="D225" s="49"/>
      <c r="E225" s="1"/>
      <c r="F225" s="1"/>
      <c r="G225" s="47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8"/>
      <c r="AZ225" s="38"/>
      <c r="BA225" s="38"/>
      <c r="BB225" s="36"/>
      <c r="BC225" s="36"/>
      <c r="BD225" s="2"/>
      <c r="BE225" s="1"/>
      <c r="BF225" s="1"/>
      <c r="BG225" s="1"/>
    </row>
    <row r="226" spans="1:59" ht="12.75" customHeight="1">
      <c r="A226" s="1"/>
      <c r="B226" s="1"/>
      <c r="C226" s="1"/>
      <c r="D226" s="49"/>
      <c r="E226" s="1"/>
      <c r="F226" s="1"/>
      <c r="G226" s="47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8"/>
      <c r="AZ226" s="38"/>
      <c r="BA226" s="38"/>
      <c r="BB226" s="36"/>
      <c r="BC226" s="36"/>
      <c r="BD226" s="2"/>
      <c r="BE226" s="1"/>
      <c r="BF226" s="1"/>
      <c r="BG226" s="1"/>
    </row>
    <row r="227" spans="1:59" ht="12.75" customHeight="1">
      <c r="A227" s="1"/>
      <c r="B227" s="1"/>
      <c r="C227" s="1"/>
      <c r="D227" s="49"/>
      <c r="E227" s="1"/>
      <c r="F227" s="1"/>
      <c r="G227" s="47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8"/>
      <c r="AZ227" s="38"/>
      <c r="BA227" s="38"/>
      <c r="BB227" s="36"/>
      <c r="BC227" s="36"/>
      <c r="BD227" s="2"/>
      <c r="BE227" s="1"/>
      <c r="BF227" s="1"/>
      <c r="BG227" s="1"/>
    </row>
    <row r="228" spans="1:59" ht="12.75" customHeight="1">
      <c r="A228" s="1"/>
      <c r="B228" s="1"/>
      <c r="C228" s="1"/>
      <c r="D228" s="49"/>
      <c r="E228" s="1"/>
      <c r="F228" s="1"/>
      <c r="G228" s="47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8"/>
      <c r="AZ228" s="38"/>
      <c r="BA228" s="38"/>
      <c r="BB228" s="36"/>
      <c r="BC228" s="36"/>
      <c r="BD228" s="2"/>
      <c r="BE228" s="1"/>
      <c r="BF228" s="1"/>
      <c r="BG228" s="1"/>
    </row>
    <row r="229" spans="1:59" ht="12.75" customHeight="1">
      <c r="A229" s="1"/>
      <c r="B229" s="1"/>
      <c r="C229" s="1"/>
      <c r="D229" s="49"/>
      <c r="E229" s="1"/>
      <c r="F229" s="1"/>
      <c r="G229" s="47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8"/>
      <c r="AZ229" s="38"/>
      <c r="BA229" s="38"/>
      <c r="BB229" s="36"/>
      <c r="BC229" s="36"/>
      <c r="BD229" s="2"/>
      <c r="BE229" s="1"/>
      <c r="BF229" s="1"/>
      <c r="BG229" s="1"/>
    </row>
    <row r="230" spans="1:59" ht="12.75" customHeight="1">
      <c r="A230" s="1"/>
      <c r="B230" s="1"/>
      <c r="C230" s="1"/>
      <c r="D230" s="49"/>
      <c r="E230" s="1"/>
      <c r="F230" s="1"/>
      <c r="G230" s="47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8"/>
      <c r="AZ230" s="38"/>
      <c r="BA230" s="38"/>
      <c r="BB230" s="36"/>
      <c r="BC230" s="36"/>
      <c r="BD230" s="2"/>
      <c r="BE230" s="1"/>
      <c r="BF230" s="1"/>
      <c r="BG230" s="1"/>
    </row>
    <row r="231" spans="1:59" ht="12.75" customHeight="1">
      <c r="A231" s="1"/>
      <c r="B231" s="1"/>
      <c r="C231" s="1"/>
      <c r="D231" s="49"/>
      <c r="E231" s="1"/>
      <c r="F231" s="1"/>
      <c r="G231" s="47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8"/>
      <c r="AZ231" s="38"/>
      <c r="BA231" s="38"/>
      <c r="BB231" s="36"/>
      <c r="BC231" s="36"/>
      <c r="BD231" s="2"/>
      <c r="BE231" s="1"/>
      <c r="BF231" s="1"/>
      <c r="BG231" s="1"/>
    </row>
    <row r="232" spans="1:59" ht="12.75" customHeight="1">
      <c r="A232" s="1"/>
      <c r="B232" s="1"/>
      <c r="C232" s="1"/>
      <c r="D232" s="49"/>
      <c r="E232" s="1"/>
      <c r="F232" s="1"/>
      <c r="G232" s="47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8"/>
      <c r="AZ232" s="38"/>
      <c r="BA232" s="38"/>
      <c r="BB232" s="36"/>
      <c r="BC232" s="36"/>
      <c r="BD232" s="2"/>
      <c r="BE232" s="1"/>
      <c r="BF232" s="1"/>
      <c r="BG232" s="1"/>
    </row>
    <row r="233" spans="1:59" ht="12.75" customHeight="1">
      <c r="A233" s="1"/>
      <c r="B233" s="1"/>
      <c r="C233" s="1"/>
      <c r="D233" s="49"/>
      <c r="E233" s="1"/>
      <c r="F233" s="1"/>
      <c r="G233" s="47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8"/>
      <c r="AZ233" s="38"/>
      <c r="BA233" s="38"/>
      <c r="BB233" s="36"/>
      <c r="BC233" s="36"/>
      <c r="BD233" s="2"/>
      <c r="BE233" s="1"/>
      <c r="BF233" s="1"/>
      <c r="BG233" s="1"/>
    </row>
    <row r="234" spans="1:59" ht="12.75" customHeight="1">
      <c r="A234" s="1"/>
      <c r="B234" s="1"/>
      <c r="C234" s="1"/>
      <c r="D234" s="49"/>
      <c r="E234" s="1"/>
      <c r="F234" s="1"/>
      <c r="G234" s="47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8"/>
      <c r="AZ234" s="38"/>
      <c r="BA234" s="38"/>
      <c r="BB234" s="36"/>
      <c r="BC234" s="36"/>
      <c r="BD234" s="2"/>
      <c r="BE234" s="1"/>
      <c r="BF234" s="1"/>
      <c r="BG234" s="1"/>
    </row>
    <row r="235" spans="1:59" ht="12.75" customHeight="1">
      <c r="A235" s="1"/>
      <c r="B235" s="1"/>
      <c r="C235" s="1"/>
      <c r="D235" s="49"/>
      <c r="E235" s="1"/>
      <c r="F235" s="1"/>
      <c r="G235" s="47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8"/>
      <c r="AZ235" s="38"/>
      <c r="BA235" s="38"/>
      <c r="BB235" s="36"/>
      <c r="BC235" s="36"/>
      <c r="BD235" s="2"/>
      <c r="BE235" s="1"/>
      <c r="BF235" s="1"/>
      <c r="BG235" s="1"/>
    </row>
    <row r="236" spans="1:59" ht="12.75" customHeight="1">
      <c r="A236" s="1"/>
      <c r="B236" s="1"/>
      <c r="C236" s="1"/>
      <c r="D236" s="49"/>
      <c r="E236" s="1"/>
      <c r="F236" s="1"/>
      <c r="G236" s="47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8"/>
      <c r="AZ236" s="38"/>
      <c r="BA236" s="38"/>
      <c r="BB236" s="36"/>
      <c r="BC236" s="36"/>
      <c r="BD236" s="2"/>
      <c r="BE236" s="1"/>
      <c r="BF236" s="1"/>
      <c r="BG236" s="1"/>
    </row>
    <row r="237" spans="1:59" ht="12.75" customHeight="1">
      <c r="A237" s="1"/>
      <c r="B237" s="1"/>
      <c r="C237" s="1"/>
      <c r="D237" s="49"/>
      <c r="E237" s="1"/>
      <c r="F237" s="1"/>
      <c r="G237" s="47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8"/>
      <c r="AZ237" s="38"/>
      <c r="BA237" s="38"/>
      <c r="BB237" s="36"/>
      <c r="BC237" s="36"/>
      <c r="BD237" s="2"/>
      <c r="BE237" s="1"/>
      <c r="BF237" s="1"/>
      <c r="BG237" s="1"/>
    </row>
    <row r="238" spans="1:59" ht="12.75" customHeight="1">
      <c r="A238" s="1"/>
      <c r="B238" s="1"/>
      <c r="C238" s="1"/>
      <c r="D238" s="49"/>
      <c r="E238" s="1"/>
      <c r="F238" s="1"/>
      <c r="G238" s="47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8"/>
      <c r="AZ238" s="38"/>
      <c r="BA238" s="38"/>
      <c r="BB238" s="36"/>
      <c r="BC238" s="36"/>
      <c r="BD238" s="2"/>
      <c r="BE238" s="1"/>
      <c r="BF238" s="1"/>
      <c r="BG238" s="1"/>
    </row>
    <row r="239" spans="1:59" ht="12.75" customHeight="1">
      <c r="A239" s="1"/>
      <c r="B239" s="1"/>
      <c r="C239" s="1"/>
      <c r="D239" s="49"/>
      <c r="E239" s="1"/>
      <c r="F239" s="1"/>
      <c r="G239" s="47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8"/>
      <c r="AZ239" s="38"/>
      <c r="BA239" s="38"/>
      <c r="BB239" s="36"/>
      <c r="BC239" s="36"/>
      <c r="BD239" s="2"/>
      <c r="BE239" s="1"/>
      <c r="BF239" s="1"/>
      <c r="BG239" s="1"/>
    </row>
    <row r="240" spans="1:59" ht="12.75" customHeight="1">
      <c r="A240" s="1"/>
      <c r="B240" s="1"/>
      <c r="C240" s="1"/>
      <c r="D240" s="49"/>
      <c r="E240" s="1"/>
      <c r="F240" s="1"/>
      <c r="G240" s="47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8"/>
      <c r="AZ240" s="38"/>
      <c r="BA240" s="38"/>
      <c r="BB240" s="36"/>
      <c r="BC240" s="36"/>
      <c r="BD240" s="2"/>
      <c r="BE240" s="1"/>
      <c r="BF240" s="1"/>
      <c r="BG240" s="1"/>
    </row>
    <row r="241" spans="1:59" ht="12.75" customHeight="1">
      <c r="A241" s="1"/>
      <c r="B241" s="1"/>
      <c r="C241" s="1"/>
      <c r="D241" s="49"/>
      <c r="E241" s="1"/>
      <c r="F241" s="1"/>
      <c r="G241" s="47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8"/>
      <c r="AZ241" s="38"/>
      <c r="BA241" s="38"/>
      <c r="BB241" s="36"/>
      <c r="BC241" s="36"/>
      <c r="BD241" s="2"/>
      <c r="BE241" s="1"/>
      <c r="BF241" s="1"/>
      <c r="BG241" s="1"/>
    </row>
    <row r="242" spans="1:59" ht="12.75" customHeight="1">
      <c r="A242" s="1"/>
      <c r="B242" s="1"/>
      <c r="C242" s="1"/>
      <c r="D242" s="49"/>
      <c r="E242" s="1"/>
      <c r="F242" s="1"/>
      <c r="G242" s="47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8"/>
      <c r="AZ242" s="38"/>
      <c r="BA242" s="38"/>
      <c r="BB242" s="36"/>
      <c r="BC242" s="36"/>
      <c r="BD242" s="2"/>
      <c r="BE242" s="1"/>
      <c r="BF242" s="1"/>
      <c r="BG242" s="1"/>
    </row>
    <row r="243" spans="1:59" ht="12.75" customHeight="1">
      <c r="A243" s="1"/>
      <c r="B243" s="1"/>
      <c r="C243" s="1"/>
      <c r="D243" s="49"/>
      <c r="E243" s="1"/>
      <c r="F243" s="1"/>
      <c r="G243" s="47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8"/>
      <c r="AZ243" s="38"/>
      <c r="BA243" s="38"/>
      <c r="BB243" s="36"/>
      <c r="BC243" s="36"/>
      <c r="BD243" s="2"/>
      <c r="BE243" s="1"/>
      <c r="BF243" s="1"/>
      <c r="BG243" s="1"/>
    </row>
    <row r="244" spans="1:59" ht="12.75" customHeight="1">
      <c r="A244" s="1"/>
      <c r="B244" s="1"/>
      <c r="C244" s="1"/>
      <c r="D244" s="49"/>
      <c r="E244" s="1"/>
      <c r="F244" s="1"/>
      <c r="G244" s="47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8"/>
      <c r="AZ244" s="38"/>
      <c r="BA244" s="38"/>
      <c r="BB244" s="36"/>
      <c r="BC244" s="36"/>
      <c r="BD244" s="2"/>
      <c r="BE244" s="1"/>
      <c r="BF244" s="1"/>
      <c r="BG244" s="1"/>
    </row>
    <row r="245" spans="1:59" ht="12.75" customHeight="1">
      <c r="A245" s="1"/>
      <c r="B245" s="1"/>
      <c r="C245" s="1"/>
      <c r="D245" s="49"/>
      <c r="E245" s="1"/>
      <c r="F245" s="1"/>
      <c r="G245" s="47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8"/>
      <c r="AZ245" s="38"/>
      <c r="BA245" s="38"/>
      <c r="BB245" s="36"/>
      <c r="BC245" s="36"/>
      <c r="BD245" s="2"/>
      <c r="BE245" s="1"/>
      <c r="BF245" s="1"/>
      <c r="BG245" s="1"/>
    </row>
    <row r="246" spans="1:59" ht="12.75" customHeight="1">
      <c r="A246" s="1"/>
      <c r="B246" s="1"/>
      <c r="C246" s="1"/>
      <c r="D246" s="49"/>
      <c r="E246" s="1"/>
      <c r="F246" s="1"/>
      <c r="G246" s="47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8"/>
      <c r="AZ246" s="38"/>
      <c r="BA246" s="38"/>
      <c r="BB246" s="36"/>
      <c r="BC246" s="36"/>
      <c r="BD246" s="2"/>
      <c r="BE246" s="1"/>
      <c r="BF246" s="1"/>
      <c r="BG246" s="1"/>
    </row>
    <row r="247" spans="1:59" ht="12.75" customHeight="1">
      <c r="A247" s="1"/>
      <c r="B247" s="1"/>
      <c r="C247" s="1"/>
      <c r="D247" s="49"/>
      <c r="E247" s="1"/>
      <c r="F247" s="1"/>
      <c r="G247" s="47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8"/>
      <c r="AZ247" s="38"/>
      <c r="BA247" s="38"/>
      <c r="BB247" s="36"/>
      <c r="BC247" s="36"/>
      <c r="BD247" s="2"/>
      <c r="BE247" s="1"/>
      <c r="BF247" s="1"/>
      <c r="BG247" s="1"/>
    </row>
    <row r="248" spans="1:59" ht="12.75" customHeight="1">
      <c r="A248" s="1"/>
      <c r="B248" s="1"/>
      <c r="C248" s="1"/>
      <c r="D248" s="49"/>
      <c r="E248" s="1"/>
      <c r="F248" s="1"/>
      <c r="G248" s="47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8"/>
      <c r="AZ248" s="38"/>
      <c r="BA248" s="38"/>
      <c r="BB248" s="36"/>
      <c r="BC248" s="36"/>
      <c r="BD248" s="2"/>
      <c r="BE248" s="1"/>
      <c r="BF248" s="1"/>
      <c r="BG248" s="1"/>
    </row>
    <row r="249" spans="1:59" ht="12.75" customHeight="1">
      <c r="A249" s="1"/>
      <c r="B249" s="1"/>
      <c r="C249" s="1"/>
      <c r="D249" s="49"/>
      <c r="E249" s="1"/>
      <c r="F249" s="1"/>
      <c r="G249" s="47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8"/>
      <c r="AZ249" s="38"/>
      <c r="BA249" s="38"/>
      <c r="BB249" s="36"/>
      <c r="BC249" s="36"/>
      <c r="BD249" s="2"/>
      <c r="BE249" s="1"/>
      <c r="BF249" s="1"/>
      <c r="BG249" s="1"/>
    </row>
    <row r="250" spans="1:59" ht="12.75" customHeight="1">
      <c r="A250" s="1"/>
      <c r="B250" s="1"/>
      <c r="C250" s="1"/>
      <c r="D250" s="49"/>
      <c r="E250" s="1"/>
      <c r="F250" s="1"/>
      <c r="G250" s="47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8"/>
      <c r="AZ250" s="38"/>
      <c r="BA250" s="38"/>
      <c r="BB250" s="36"/>
      <c r="BC250" s="36"/>
      <c r="BD250" s="2"/>
      <c r="BE250" s="1"/>
      <c r="BF250" s="1"/>
      <c r="BG250" s="1"/>
    </row>
    <row r="251" spans="1:59" ht="12.75" customHeight="1">
      <c r="A251" s="1"/>
      <c r="B251" s="1"/>
      <c r="C251" s="1"/>
      <c r="D251" s="49"/>
      <c r="E251" s="1"/>
      <c r="F251" s="1"/>
      <c r="G251" s="47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8"/>
      <c r="AZ251" s="38"/>
      <c r="BA251" s="38"/>
      <c r="BB251" s="36"/>
      <c r="BC251" s="36"/>
      <c r="BD251" s="2"/>
      <c r="BE251" s="1"/>
      <c r="BF251" s="1"/>
      <c r="BG251" s="1"/>
    </row>
    <row r="252" spans="1:59" ht="12.75" customHeight="1">
      <c r="A252" s="1"/>
      <c r="B252" s="1"/>
      <c r="C252" s="1"/>
      <c r="D252" s="49"/>
      <c r="E252" s="1"/>
      <c r="F252" s="1"/>
      <c r="G252" s="47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8"/>
      <c r="AZ252" s="38"/>
      <c r="BA252" s="38"/>
      <c r="BB252" s="36"/>
      <c r="BC252" s="36"/>
      <c r="BD252" s="2"/>
      <c r="BE252" s="1"/>
      <c r="BF252" s="1"/>
      <c r="BG252" s="1"/>
    </row>
    <row r="253" spans="1:59" ht="12.75" customHeight="1">
      <c r="A253" s="1"/>
      <c r="B253" s="1"/>
      <c r="C253" s="1"/>
      <c r="D253" s="49"/>
      <c r="E253" s="1"/>
      <c r="F253" s="1"/>
      <c r="G253" s="47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8"/>
      <c r="AZ253" s="38"/>
      <c r="BA253" s="38"/>
      <c r="BB253" s="36"/>
      <c r="BC253" s="36"/>
      <c r="BD253" s="2"/>
      <c r="BE253" s="1"/>
      <c r="BF253" s="1"/>
      <c r="BG253" s="1"/>
    </row>
    <row r="254" spans="1:59" ht="12.75" customHeight="1">
      <c r="A254" s="1"/>
      <c r="B254" s="1"/>
      <c r="C254" s="1"/>
      <c r="D254" s="49"/>
      <c r="E254" s="1"/>
      <c r="F254" s="1"/>
      <c r="G254" s="47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8"/>
      <c r="AZ254" s="38"/>
      <c r="BA254" s="38"/>
      <c r="BB254" s="36"/>
      <c r="BC254" s="36"/>
      <c r="BD254" s="2"/>
      <c r="BE254" s="1"/>
      <c r="BF254" s="1"/>
      <c r="BG254" s="1"/>
    </row>
    <row r="255" spans="1:59" ht="12.75" customHeight="1">
      <c r="A255" s="1"/>
      <c r="B255" s="1"/>
      <c r="C255" s="1"/>
      <c r="D255" s="49"/>
      <c r="E255" s="1"/>
      <c r="F255" s="1"/>
      <c r="G255" s="47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8"/>
      <c r="AZ255" s="38"/>
      <c r="BA255" s="38"/>
      <c r="BB255" s="36"/>
      <c r="BC255" s="36"/>
      <c r="BD255" s="2"/>
      <c r="BE255" s="1"/>
      <c r="BF255" s="1"/>
      <c r="BG255" s="1"/>
    </row>
    <row r="256" spans="1:59" ht="12.75" customHeight="1">
      <c r="A256" s="1"/>
      <c r="B256" s="1"/>
      <c r="C256" s="1"/>
      <c r="D256" s="49"/>
      <c r="E256" s="1"/>
      <c r="F256" s="1"/>
      <c r="G256" s="47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8"/>
      <c r="AZ256" s="38"/>
      <c r="BA256" s="38"/>
      <c r="BB256" s="36"/>
      <c r="BC256" s="36"/>
      <c r="BD256" s="2"/>
      <c r="BE256" s="1"/>
      <c r="BF256" s="1"/>
      <c r="BG256" s="1"/>
    </row>
    <row r="257" spans="1:59" ht="12.75" customHeight="1">
      <c r="A257" s="1"/>
      <c r="B257" s="1"/>
      <c r="C257" s="1"/>
      <c r="D257" s="49"/>
      <c r="E257" s="1"/>
      <c r="F257" s="1"/>
      <c r="G257" s="47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8"/>
      <c r="AZ257" s="38"/>
      <c r="BA257" s="38"/>
      <c r="BB257" s="36"/>
      <c r="BC257" s="36"/>
      <c r="BD257" s="2"/>
      <c r="BE257" s="1"/>
      <c r="BF257" s="1"/>
      <c r="BG257" s="1"/>
    </row>
    <row r="258" spans="1:59" ht="12.75" customHeight="1">
      <c r="A258" s="1"/>
      <c r="B258" s="1"/>
      <c r="C258" s="1"/>
      <c r="D258" s="49"/>
      <c r="E258" s="1"/>
      <c r="F258" s="1"/>
      <c r="G258" s="47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8"/>
      <c r="AZ258" s="38"/>
      <c r="BA258" s="38"/>
      <c r="BB258" s="36"/>
      <c r="BC258" s="36"/>
      <c r="BD258" s="2"/>
      <c r="BE258" s="1"/>
      <c r="BF258" s="1"/>
      <c r="BG258" s="1"/>
    </row>
    <row r="259" spans="1:59" ht="12.75" customHeight="1">
      <c r="A259" s="1"/>
      <c r="B259" s="1"/>
      <c r="C259" s="1"/>
      <c r="D259" s="49"/>
      <c r="E259" s="1"/>
      <c r="F259" s="1"/>
      <c r="G259" s="47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8"/>
      <c r="AZ259" s="38"/>
      <c r="BA259" s="38"/>
      <c r="BB259" s="36"/>
      <c r="BC259" s="36"/>
      <c r="BD259" s="2"/>
      <c r="BE259" s="1"/>
      <c r="BF259" s="1"/>
      <c r="BG259" s="1"/>
    </row>
    <row r="260" spans="1:59" ht="12.75" customHeight="1">
      <c r="A260" s="1"/>
      <c r="B260" s="1"/>
      <c r="C260" s="1"/>
      <c r="D260" s="49"/>
      <c r="E260" s="1"/>
      <c r="F260" s="1"/>
      <c r="G260" s="47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8"/>
      <c r="AZ260" s="38"/>
      <c r="BA260" s="38"/>
      <c r="BB260" s="36"/>
      <c r="BC260" s="36"/>
      <c r="BD260" s="2"/>
      <c r="BE260" s="1"/>
      <c r="BF260" s="1"/>
      <c r="BG260" s="1"/>
    </row>
    <row r="261" spans="1:59" ht="12.75" customHeight="1">
      <c r="A261" s="1"/>
      <c r="B261" s="1"/>
      <c r="C261" s="1"/>
      <c r="D261" s="49"/>
      <c r="E261" s="1"/>
      <c r="F261" s="1"/>
      <c r="G261" s="47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8"/>
      <c r="AZ261" s="38"/>
      <c r="BA261" s="38"/>
      <c r="BB261" s="36"/>
      <c r="BC261" s="36"/>
      <c r="BD261" s="2"/>
      <c r="BE261" s="1"/>
      <c r="BF261" s="1"/>
      <c r="BG261" s="1"/>
    </row>
    <row r="262" spans="1:59" ht="12.75" customHeight="1">
      <c r="A262" s="1"/>
      <c r="B262" s="1"/>
      <c r="C262" s="1"/>
      <c r="D262" s="49"/>
      <c r="E262" s="1"/>
      <c r="F262" s="1"/>
      <c r="G262" s="47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8"/>
      <c r="AZ262" s="38"/>
      <c r="BA262" s="38"/>
      <c r="BB262" s="36"/>
      <c r="BC262" s="36"/>
      <c r="BD262" s="2"/>
      <c r="BE262" s="1"/>
      <c r="BF262" s="1"/>
      <c r="BG262" s="1"/>
    </row>
    <row r="263" spans="1:59" ht="12.75" customHeight="1">
      <c r="A263" s="1"/>
      <c r="B263" s="1"/>
      <c r="C263" s="1"/>
      <c r="D263" s="49"/>
      <c r="E263" s="1"/>
      <c r="F263" s="1"/>
      <c r="G263" s="47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8"/>
      <c r="AZ263" s="38"/>
      <c r="BA263" s="38"/>
      <c r="BB263" s="36"/>
      <c r="BC263" s="36"/>
      <c r="BD263" s="2"/>
      <c r="BE263" s="1"/>
      <c r="BF263" s="1"/>
      <c r="BG263" s="1"/>
    </row>
    <row r="264" spans="1:59" ht="12.75" customHeight="1">
      <c r="A264" s="1"/>
      <c r="B264" s="1"/>
      <c r="C264" s="1"/>
      <c r="D264" s="49"/>
      <c r="E264" s="1"/>
      <c r="F264" s="1"/>
      <c r="G264" s="47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8"/>
      <c r="AZ264" s="38"/>
      <c r="BA264" s="38"/>
      <c r="BB264" s="36"/>
      <c r="BC264" s="36"/>
      <c r="BD264" s="2"/>
      <c r="BE264" s="1"/>
      <c r="BF264" s="1"/>
      <c r="BG264" s="1"/>
    </row>
    <row r="265" spans="1:59" ht="12.75" customHeight="1">
      <c r="A265" s="1"/>
      <c r="B265" s="1"/>
      <c r="C265" s="1"/>
      <c r="D265" s="49"/>
      <c r="E265" s="1"/>
      <c r="F265" s="1"/>
      <c r="G265" s="47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8"/>
      <c r="AZ265" s="38"/>
      <c r="BA265" s="38"/>
      <c r="BB265" s="36"/>
      <c r="BC265" s="36"/>
      <c r="BD265" s="2"/>
      <c r="BE265" s="1"/>
      <c r="BF265" s="1"/>
      <c r="BG265" s="1"/>
    </row>
    <row r="266" spans="1:59" ht="12.75" customHeight="1">
      <c r="A266" s="1"/>
      <c r="B266" s="1"/>
      <c r="C266" s="1"/>
      <c r="D266" s="49"/>
      <c r="E266" s="1"/>
      <c r="F266" s="1"/>
      <c r="G266" s="47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8"/>
      <c r="AZ266" s="38"/>
      <c r="BA266" s="38"/>
      <c r="BB266" s="36"/>
      <c r="BC266" s="36"/>
      <c r="BD266" s="2"/>
      <c r="BE266" s="1"/>
      <c r="BF266" s="1"/>
      <c r="BG266" s="1"/>
    </row>
    <row r="267" spans="1:59" ht="12.75" customHeight="1">
      <c r="A267" s="1"/>
      <c r="B267" s="1"/>
      <c r="C267" s="1"/>
      <c r="D267" s="49"/>
      <c r="E267" s="1"/>
      <c r="F267" s="1"/>
      <c r="G267" s="47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8"/>
      <c r="AZ267" s="38"/>
      <c r="BA267" s="38"/>
      <c r="BB267" s="36"/>
      <c r="BC267" s="36"/>
      <c r="BD267" s="2"/>
      <c r="BE267" s="1"/>
      <c r="BF267" s="1"/>
      <c r="BG267" s="1"/>
    </row>
    <row r="268" spans="1:59" ht="12.75" customHeight="1">
      <c r="A268" s="1"/>
      <c r="B268" s="1"/>
      <c r="C268" s="1"/>
      <c r="D268" s="49"/>
      <c r="E268" s="1"/>
      <c r="F268" s="1"/>
      <c r="G268" s="47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8"/>
      <c r="AZ268" s="38"/>
      <c r="BA268" s="38"/>
      <c r="BB268" s="36"/>
      <c r="BC268" s="36"/>
      <c r="BD268" s="2"/>
      <c r="BE268" s="1"/>
      <c r="BF268" s="1"/>
      <c r="BG268" s="1"/>
    </row>
    <row r="269" spans="1:59" ht="12.75" customHeight="1">
      <c r="A269" s="1"/>
      <c r="B269" s="1"/>
      <c r="C269" s="1"/>
      <c r="D269" s="49"/>
      <c r="E269" s="1"/>
      <c r="F269" s="1"/>
      <c r="G269" s="47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8"/>
      <c r="AZ269" s="38"/>
      <c r="BA269" s="38"/>
      <c r="BB269" s="36"/>
      <c r="BC269" s="36"/>
      <c r="BD269" s="2"/>
      <c r="BE269" s="1"/>
      <c r="BF269" s="1"/>
      <c r="BG269" s="1"/>
    </row>
    <row r="270" spans="1:59" ht="12.75" customHeight="1">
      <c r="A270" s="1"/>
      <c r="B270" s="1"/>
      <c r="C270" s="1"/>
      <c r="D270" s="49"/>
      <c r="E270" s="1"/>
      <c r="F270" s="1"/>
      <c r="G270" s="47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8"/>
      <c r="AZ270" s="38"/>
      <c r="BA270" s="38"/>
      <c r="BB270" s="36"/>
      <c r="BC270" s="36"/>
      <c r="BD270" s="2"/>
      <c r="BE270" s="1"/>
      <c r="BF270" s="1"/>
      <c r="BG270" s="1"/>
    </row>
    <row r="271" spans="1:59" ht="12.75" customHeight="1">
      <c r="A271" s="1"/>
      <c r="B271" s="1"/>
      <c r="C271" s="1"/>
      <c r="D271" s="49"/>
      <c r="E271" s="1"/>
      <c r="F271" s="1"/>
      <c r="G271" s="47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8"/>
      <c r="AZ271" s="38"/>
      <c r="BA271" s="38"/>
      <c r="BB271" s="36"/>
      <c r="BC271" s="36"/>
      <c r="BD271" s="2"/>
      <c r="BE271" s="1"/>
      <c r="BF271" s="1"/>
      <c r="BG271" s="1"/>
    </row>
    <row r="272" spans="1:59" ht="12.75" customHeight="1">
      <c r="A272" s="1"/>
      <c r="B272" s="1"/>
      <c r="C272" s="1"/>
      <c r="D272" s="49"/>
      <c r="E272" s="1"/>
      <c r="F272" s="1"/>
      <c r="G272" s="47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8"/>
      <c r="AZ272" s="38"/>
      <c r="BA272" s="38"/>
      <c r="BB272" s="36"/>
      <c r="BC272" s="36"/>
      <c r="BD272" s="2"/>
      <c r="BE272" s="1"/>
      <c r="BF272" s="1"/>
      <c r="BG272" s="1"/>
    </row>
    <row r="273" spans="1:59" ht="12.75" customHeight="1">
      <c r="A273" s="1"/>
      <c r="B273" s="1"/>
      <c r="C273" s="1"/>
      <c r="D273" s="49"/>
      <c r="E273" s="1"/>
      <c r="F273" s="1"/>
      <c r="G273" s="47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8"/>
      <c r="AZ273" s="38"/>
      <c r="BA273" s="38"/>
      <c r="BB273" s="36"/>
      <c r="BC273" s="36"/>
      <c r="BD273" s="2"/>
      <c r="BE273" s="1"/>
      <c r="BF273" s="1"/>
      <c r="BG273" s="1"/>
    </row>
    <row r="274" spans="1:59" ht="12.75" customHeight="1">
      <c r="A274" s="1"/>
      <c r="B274" s="1"/>
      <c r="C274" s="1"/>
      <c r="D274" s="49"/>
      <c r="E274" s="1"/>
      <c r="F274" s="1"/>
      <c r="G274" s="47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8"/>
      <c r="AZ274" s="38"/>
      <c r="BA274" s="38"/>
      <c r="BB274" s="36"/>
      <c r="BC274" s="36"/>
      <c r="BD274" s="2"/>
      <c r="BE274" s="1"/>
      <c r="BF274" s="1"/>
      <c r="BG274" s="1"/>
    </row>
    <row r="275" spans="1:59" ht="12.75" customHeight="1">
      <c r="A275" s="1"/>
      <c r="B275" s="1"/>
      <c r="C275" s="1"/>
      <c r="D275" s="49"/>
      <c r="E275" s="1"/>
      <c r="F275" s="1"/>
      <c r="G275" s="47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8"/>
      <c r="AZ275" s="38"/>
      <c r="BA275" s="38"/>
      <c r="BB275" s="36"/>
      <c r="BC275" s="36"/>
      <c r="BD275" s="2"/>
      <c r="BE275" s="1"/>
      <c r="BF275" s="1"/>
      <c r="BG275" s="1"/>
    </row>
    <row r="276" spans="1:59" ht="12.75" customHeight="1">
      <c r="A276" s="1"/>
      <c r="B276" s="1"/>
      <c r="C276" s="1"/>
      <c r="D276" s="49"/>
      <c r="E276" s="1"/>
      <c r="F276" s="1"/>
      <c r="G276" s="47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8"/>
      <c r="AZ276" s="38"/>
      <c r="BA276" s="38"/>
      <c r="BB276" s="36"/>
      <c r="BC276" s="36"/>
      <c r="BD276" s="2"/>
      <c r="BE276" s="1"/>
      <c r="BF276" s="1"/>
      <c r="BG276" s="1"/>
    </row>
    <row r="277" spans="1:59" ht="12.75" customHeight="1">
      <c r="A277" s="1"/>
      <c r="B277" s="1"/>
      <c r="C277" s="1"/>
      <c r="D277" s="49"/>
      <c r="E277" s="1"/>
      <c r="F277" s="1"/>
      <c r="G277" s="47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8"/>
      <c r="AZ277" s="38"/>
      <c r="BA277" s="38"/>
      <c r="BB277" s="36"/>
      <c r="BC277" s="36"/>
      <c r="BD277" s="2"/>
      <c r="BE277" s="1"/>
      <c r="BF277" s="1"/>
      <c r="BG277" s="1"/>
    </row>
    <row r="278" spans="1:59" ht="12.75" customHeight="1">
      <c r="A278" s="1"/>
      <c r="B278" s="1"/>
      <c r="C278" s="1"/>
      <c r="D278" s="49"/>
      <c r="E278" s="1"/>
      <c r="F278" s="1"/>
      <c r="G278" s="47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8"/>
      <c r="AZ278" s="38"/>
      <c r="BA278" s="38"/>
      <c r="BB278" s="36"/>
      <c r="BC278" s="36"/>
      <c r="BD278" s="2"/>
      <c r="BE278" s="1"/>
      <c r="BF278" s="1"/>
      <c r="BG278" s="1"/>
    </row>
    <row r="279" spans="1:59" ht="12.75" customHeight="1">
      <c r="A279" s="1"/>
      <c r="B279" s="1"/>
      <c r="C279" s="1"/>
      <c r="D279" s="49"/>
      <c r="E279" s="1"/>
      <c r="F279" s="1"/>
      <c r="G279" s="47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8"/>
      <c r="AZ279" s="38"/>
      <c r="BA279" s="38"/>
      <c r="BB279" s="36"/>
      <c r="BC279" s="36"/>
      <c r="BD279" s="2"/>
      <c r="BE279" s="1"/>
      <c r="BF279" s="1"/>
      <c r="BG279" s="1"/>
    </row>
    <row r="280" spans="1:59" ht="12.75" customHeight="1">
      <c r="A280" s="1"/>
      <c r="B280" s="1"/>
      <c r="C280" s="1"/>
      <c r="D280" s="49"/>
      <c r="E280" s="1"/>
      <c r="F280" s="1"/>
      <c r="G280" s="47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8"/>
      <c r="AZ280" s="38"/>
      <c r="BA280" s="38"/>
      <c r="BB280" s="36"/>
      <c r="BC280" s="36"/>
      <c r="BD280" s="2"/>
      <c r="BE280" s="1"/>
      <c r="BF280" s="1"/>
      <c r="BG280" s="1"/>
    </row>
    <row r="281" spans="1:59" ht="12.75" customHeight="1">
      <c r="A281" s="1"/>
      <c r="B281" s="1"/>
      <c r="C281" s="1"/>
      <c r="D281" s="49"/>
      <c r="E281" s="1"/>
      <c r="F281" s="1"/>
      <c r="G281" s="47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8"/>
      <c r="AZ281" s="38"/>
      <c r="BA281" s="38"/>
      <c r="BB281" s="36"/>
      <c r="BC281" s="36"/>
      <c r="BD281" s="2"/>
      <c r="BE281" s="1"/>
      <c r="BF281" s="1"/>
      <c r="BG281" s="1"/>
    </row>
    <row r="282" spans="1:59" ht="12.75" customHeight="1">
      <c r="A282" s="1"/>
      <c r="B282" s="1"/>
      <c r="C282" s="1"/>
      <c r="D282" s="49"/>
      <c r="E282" s="1"/>
      <c r="F282" s="1"/>
      <c r="G282" s="47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8"/>
      <c r="AZ282" s="38"/>
      <c r="BA282" s="38"/>
      <c r="BB282" s="36"/>
      <c r="BC282" s="36"/>
      <c r="BD282" s="2"/>
      <c r="BE282" s="1"/>
      <c r="BF282" s="1"/>
      <c r="BG282" s="1"/>
    </row>
    <row r="283" spans="1:59" ht="12.75" customHeight="1">
      <c r="A283" s="1"/>
      <c r="B283" s="1"/>
      <c r="C283" s="1"/>
      <c r="D283" s="49"/>
      <c r="E283" s="1"/>
      <c r="F283" s="1"/>
      <c r="G283" s="47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8"/>
      <c r="AZ283" s="38"/>
      <c r="BA283" s="38"/>
      <c r="BB283" s="36"/>
      <c r="BC283" s="36"/>
      <c r="BD283" s="2"/>
      <c r="BE283" s="1"/>
      <c r="BF283" s="1"/>
      <c r="BG283" s="1"/>
    </row>
    <row r="284" spans="1:59" ht="12.75" customHeight="1">
      <c r="A284" s="1"/>
      <c r="B284" s="1"/>
      <c r="C284" s="1"/>
      <c r="D284" s="49"/>
      <c r="E284" s="1"/>
      <c r="F284" s="1"/>
      <c r="G284" s="47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8"/>
      <c r="AZ284" s="38"/>
      <c r="BA284" s="38"/>
      <c r="BB284" s="36"/>
      <c r="BC284" s="36"/>
      <c r="BD284" s="2"/>
      <c r="BE284" s="1"/>
      <c r="BF284" s="1"/>
      <c r="BG284" s="1"/>
    </row>
    <row r="285" spans="1:59" ht="12.75" customHeight="1">
      <c r="A285" s="1"/>
      <c r="B285" s="1"/>
      <c r="C285" s="1"/>
      <c r="D285" s="49"/>
      <c r="E285" s="1"/>
      <c r="F285" s="1"/>
      <c r="G285" s="47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8"/>
      <c r="AZ285" s="38"/>
      <c r="BA285" s="38"/>
      <c r="BB285" s="36"/>
      <c r="BC285" s="36"/>
      <c r="BD285" s="2"/>
      <c r="BE285" s="1"/>
      <c r="BF285" s="1"/>
      <c r="BG285" s="1"/>
    </row>
    <row r="286" spans="1:59" ht="12.75" customHeight="1">
      <c r="A286" s="1"/>
      <c r="B286" s="1"/>
      <c r="C286" s="1"/>
      <c r="D286" s="49"/>
      <c r="E286" s="1"/>
      <c r="F286" s="1"/>
      <c r="G286" s="47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8"/>
      <c r="AZ286" s="38"/>
      <c r="BA286" s="38"/>
      <c r="BB286" s="36"/>
      <c r="BC286" s="36"/>
      <c r="BD286" s="2"/>
      <c r="BE286" s="1"/>
      <c r="BF286" s="1"/>
      <c r="BG286" s="1"/>
    </row>
    <row r="287" spans="1:59" ht="12.75" customHeight="1">
      <c r="A287" s="1"/>
      <c r="B287" s="1"/>
      <c r="C287" s="1"/>
      <c r="D287" s="49"/>
      <c r="E287" s="1"/>
      <c r="F287" s="1"/>
      <c r="G287" s="47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8"/>
      <c r="AZ287" s="38"/>
      <c r="BA287" s="38"/>
      <c r="BB287" s="36"/>
      <c r="BC287" s="36"/>
      <c r="BD287" s="2"/>
      <c r="BE287" s="1"/>
      <c r="BF287" s="1"/>
      <c r="BG287" s="1"/>
    </row>
    <row r="288" spans="1:59" ht="12.75" customHeight="1">
      <c r="A288" s="1"/>
      <c r="B288" s="1"/>
      <c r="C288" s="1"/>
      <c r="D288" s="49"/>
      <c r="E288" s="1"/>
      <c r="F288" s="1"/>
      <c r="G288" s="47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8"/>
      <c r="AZ288" s="38"/>
      <c r="BA288" s="38"/>
      <c r="BB288" s="36"/>
      <c r="BC288" s="36"/>
      <c r="BD288" s="2"/>
      <c r="BE288" s="1"/>
      <c r="BF288" s="1"/>
      <c r="BG288" s="1"/>
    </row>
    <row r="289" spans="1:59" ht="12.75" customHeight="1">
      <c r="A289" s="1"/>
      <c r="B289" s="1"/>
      <c r="C289" s="1"/>
      <c r="D289" s="49"/>
      <c r="E289" s="1"/>
      <c r="F289" s="1"/>
      <c r="G289" s="47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8"/>
      <c r="AZ289" s="38"/>
      <c r="BA289" s="38"/>
      <c r="BB289" s="36"/>
      <c r="BC289" s="36"/>
      <c r="BD289" s="2"/>
      <c r="BE289" s="1"/>
      <c r="BF289" s="1"/>
      <c r="BG289" s="1"/>
    </row>
    <row r="290" spans="1:59" ht="12.75" customHeight="1">
      <c r="A290" s="1"/>
      <c r="B290" s="1"/>
      <c r="C290" s="1"/>
      <c r="D290" s="49"/>
      <c r="E290" s="1"/>
      <c r="F290" s="1"/>
      <c r="G290" s="47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8"/>
      <c r="AZ290" s="38"/>
      <c r="BA290" s="38"/>
      <c r="BB290" s="36"/>
      <c r="BC290" s="36"/>
      <c r="BD290" s="2"/>
      <c r="BE290" s="1"/>
      <c r="BF290" s="1"/>
      <c r="BG290" s="1"/>
    </row>
    <row r="291" spans="1:59" ht="12.75" customHeight="1">
      <c r="A291" s="1"/>
      <c r="B291" s="1"/>
      <c r="C291" s="1"/>
      <c r="D291" s="49"/>
      <c r="E291" s="1"/>
      <c r="F291" s="1"/>
      <c r="G291" s="47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8"/>
      <c r="AZ291" s="38"/>
      <c r="BA291" s="38"/>
      <c r="BB291" s="36"/>
      <c r="BC291" s="36"/>
      <c r="BD291" s="2"/>
      <c r="BE291" s="1"/>
      <c r="BF291" s="1"/>
      <c r="BG291" s="1"/>
    </row>
    <row r="292" spans="1:59" ht="12.75" customHeight="1">
      <c r="A292" s="1"/>
      <c r="B292" s="1"/>
      <c r="C292" s="1"/>
      <c r="D292" s="49"/>
      <c r="E292" s="1"/>
      <c r="F292" s="1"/>
      <c r="G292" s="47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8"/>
      <c r="AZ292" s="38"/>
      <c r="BA292" s="38"/>
      <c r="BB292" s="36"/>
      <c r="BC292" s="36"/>
      <c r="BD292" s="2"/>
      <c r="BE292" s="1"/>
      <c r="BF292" s="1"/>
      <c r="BG292" s="1"/>
    </row>
    <row r="293" spans="1:59" ht="12.75" customHeight="1">
      <c r="A293" s="1"/>
      <c r="B293" s="1"/>
      <c r="C293" s="1"/>
      <c r="D293" s="49"/>
      <c r="E293" s="1"/>
      <c r="F293" s="1"/>
      <c r="G293" s="47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8"/>
      <c r="AZ293" s="38"/>
      <c r="BA293" s="38"/>
      <c r="BB293" s="36"/>
      <c r="BC293" s="36"/>
      <c r="BD293" s="2"/>
      <c r="BE293" s="1"/>
      <c r="BF293" s="1"/>
      <c r="BG293" s="1"/>
    </row>
    <row r="294" spans="1:59" ht="12.75" customHeight="1">
      <c r="A294" s="1"/>
      <c r="B294" s="1"/>
      <c r="C294" s="1"/>
      <c r="D294" s="49"/>
      <c r="E294" s="1"/>
      <c r="F294" s="1"/>
      <c r="G294" s="47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8"/>
      <c r="AZ294" s="38"/>
      <c r="BA294" s="38"/>
      <c r="BB294" s="36"/>
      <c r="BC294" s="36"/>
      <c r="BD294" s="2"/>
      <c r="BE294" s="1"/>
      <c r="BF294" s="1"/>
      <c r="BG294" s="1"/>
    </row>
    <row r="295" spans="1:59" ht="12.75" customHeight="1">
      <c r="A295" s="1"/>
      <c r="B295" s="1"/>
      <c r="C295" s="1"/>
      <c r="D295" s="49"/>
      <c r="E295" s="1"/>
      <c r="F295" s="1"/>
      <c r="G295" s="47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8"/>
      <c r="AZ295" s="38"/>
      <c r="BA295" s="38"/>
      <c r="BB295" s="36"/>
      <c r="BC295" s="36"/>
      <c r="BD295" s="2"/>
      <c r="BE295" s="1"/>
      <c r="BF295" s="1"/>
      <c r="BG295" s="1"/>
    </row>
    <row r="296" spans="1:59" ht="12.75" customHeight="1">
      <c r="A296" s="1"/>
      <c r="B296" s="1"/>
      <c r="C296" s="1"/>
      <c r="D296" s="49"/>
      <c r="E296" s="1"/>
      <c r="F296" s="1"/>
      <c r="G296" s="47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8"/>
      <c r="AZ296" s="38"/>
      <c r="BA296" s="38"/>
      <c r="BB296" s="36"/>
      <c r="BC296" s="36"/>
      <c r="BD296" s="2"/>
      <c r="BE296" s="1"/>
      <c r="BF296" s="1"/>
      <c r="BG296" s="1"/>
    </row>
    <row r="297" spans="1:59" ht="12.75" customHeight="1">
      <c r="A297" s="1"/>
      <c r="B297" s="1"/>
      <c r="C297" s="1"/>
      <c r="D297" s="49"/>
      <c r="E297" s="1"/>
      <c r="F297" s="1"/>
      <c r="G297" s="47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8"/>
      <c r="AZ297" s="38"/>
      <c r="BA297" s="38"/>
      <c r="BB297" s="36"/>
      <c r="BC297" s="36"/>
      <c r="BD297" s="2"/>
      <c r="BE297" s="1"/>
      <c r="BF297" s="1"/>
      <c r="BG297" s="1"/>
    </row>
    <row r="298" spans="1:59" ht="12.75" customHeight="1">
      <c r="A298" s="1"/>
      <c r="B298" s="1"/>
      <c r="C298" s="1"/>
      <c r="D298" s="49"/>
      <c r="E298" s="1"/>
      <c r="F298" s="1"/>
      <c r="G298" s="47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8"/>
      <c r="AZ298" s="38"/>
      <c r="BA298" s="38"/>
      <c r="BB298" s="36"/>
      <c r="BC298" s="36"/>
      <c r="BD298" s="2"/>
      <c r="BE298" s="1"/>
      <c r="BF298" s="1"/>
      <c r="BG298" s="1"/>
    </row>
    <row r="299" spans="1:59" ht="12.75" customHeight="1">
      <c r="A299" s="1"/>
      <c r="B299" s="1"/>
      <c r="C299" s="1"/>
      <c r="D299" s="49"/>
      <c r="E299" s="1"/>
      <c r="F299" s="1"/>
      <c r="G299" s="47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8"/>
      <c r="AZ299" s="38"/>
      <c r="BA299" s="38"/>
      <c r="BB299" s="36"/>
      <c r="BC299" s="36"/>
      <c r="BD299" s="2"/>
      <c r="BE299" s="1"/>
      <c r="BF299" s="1"/>
      <c r="BG299" s="1"/>
    </row>
    <row r="300" spans="1:59" ht="12.75" customHeight="1">
      <c r="A300" s="1"/>
      <c r="B300" s="1"/>
      <c r="C300" s="1"/>
      <c r="D300" s="49"/>
      <c r="E300" s="1"/>
      <c r="F300" s="1"/>
      <c r="G300" s="47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8"/>
      <c r="AZ300" s="38"/>
      <c r="BA300" s="38"/>
      <c r="BB300" s="36"/>
      <c r="BC300" s="36"/>
      <c r="BD300" s="2"/>
      <c r="BE300" s="1"/>
      <c r="BF300" s="1"/>
      <c r="BG300" s="1"/>
    </row>
    <row r="301" spans="1:59" ht="12.75" customHeight="1">
      <c r="A301" s="1"/>
      <c r="B301" s="1"/>
      <c r="C301" s="1"/>
      <c r="D301" s="49"/>
      <c r="E301" s="1"/>
      <c r="F301" s="1"/>
      <c r="G301" s="47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8"/>
      <c r="AZ301" s="38"/>
      <c r="BA301" s="38"/>
      <c r="BB301" s="36"/>
      <c r="BC301" s="36"/>
      <c r="BD301" s="2"/>
      <c r="BE301" s="1"/>
      <c r="BF301" s="1"/>
      <c r="BG301" s="1"/>
    </row>
    <row r="302" spans="1:59" ht="12.75" customHeight="1">
      <c r="A302" s="1"/>
      <c r="B302" s="1"/>
      <c r="C302" s="1"/>
      <c r="D302" s="49"/>
      <c r="E302" s="1"/>
      <c r="F302" s="1"/>
      <c r="G302" s="47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8"/>
      <c r="AZ302" s="38"/>
      <c r="BA302" s="38"/>
      <c r="BB302" s="36"/>
      <c r="BC302" s="36"/>
      <c r="BD302" s="2"/>
      <c r="BE302" s="1"/>
      <c r="BF302" s="1"/>
      <c r="BG302" s="1"/>
    </row>
    <row r="303" spans="1:59" ht="12.75" customHeight="1">
      <c r="A303" s="1"/>
      <c r="B303" s="1"/>
      <c r="C303" s="1"/>
      <c r="D303" s="49"/>
      <c r="E303" s="1"/>
      <c r="F303" s="1"/>
      <c r="G303" s="47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8"/>
      <c r="AZ303" s="38"/>
      <c r="BA303" s="38"/>
      <c r="BB303" s="36"/>
      <c r="BC303" s="36"/>
      <c r="BD303" s="2"/>
      <c r="BE303" s="1"/>
      <c r="BF303" s="1"/>
      <c r="BG303" s="1"/>
    </row>
    <row r="304" spans="1:59" ht="12.75" customHeight="1">
      <c r="A304" s="1"/>
      <c r="B304" s="1"/>
      <c r="C304" s="1"/>
      <c r="D304" s="49"/>
      <c r="E304" s="1"/>
      <c r="F304" s="1"/>
      <c r="G304" s="47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8"/>
      <c r="AZ304" s="38"/>
      <c r="BA304" s="38"/>
      <c r="BB304" s="36"/>
      <c r="BC304" s="36"/>
      <c r="BD304" s="2"/>
      <c r="BE304" s="1"/>
      <c r="BF304" s="1"/>
      <c r="BG304" s="1"/>
    </row>
    <row r="305" spans="1:59" ht="12.75" customHeight="1">
      <c r="A305" s="1"/>
      <c r="B305" s="1"/>
      <c r="C305" s="1"/>
      <c r="D305" s="49"/>
      <c r="E305" s="1"/>
      <c r="F305" s="1"/>
      <c r="G305" s="47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8"/>
      <c r="AZ305" s="38"/>
      <c r="BA305" s="38"/>
      <c r="BB305" s="36"/>
      <c r="BC305" s="36"/>
      <c r="BD305" s="2"/>
      <c r="BE305" s="1"/>
      <c r="BF305" s="1"/>
      <c r="BG305" s="1"/>
    </row>
    <row r="306" spans="1:59" ht="12.75" customHeight="1">
      <c r="A306" s="1"/>
      <c r="B306" s="1"/>
      <c r="C306" s="1"/>
      <c r="D306" s="49"/>
      <c r="E306" s="1"/>
      <c r="F306" s="1"/>
      <c r="G306" s="47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8"/>
      <c r="AZ306" s="38"/>
      <c r="BA306" s="38"/>
      <c r="BB306" s="36"/>
      <c r="BC306" s="36"/>
      <c r="BD306" s="2"/>
      <c r="BE306" s="1"/>
      <c r="BF306" s="1"/>
      <c r="BG306" s="1"/>
    </row>
    <row r="307" spans="1:59" ht="12.75" customHeight="1">
      <c r="A307" s="1"/>
      <c r="B307" s="1"/>
      <c r="C307" s="1"/>
      <c r="D307" s="49"/>
      <c r="E307" s="1"/>
      <c r="F307" s="1"/>
      <c r="G307" s="47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8"/>
      <c r="AZ307" s="38"/>
      <c r="BA307" s="38"/>
      <c r="BB307" s="36"/>
      <c r="BC307" s="36"/>
      <c r="BD307" s="2"/>
      <c r="BE307" s="1"/>
      <c r="BF307" s="1"/>
      <c r="BG307" s="1"/>
    </row>
    <row r="308" spans="1:59" ht="12.75" customHeight="1">
      <c r="A308" s="1"/>
      <c r="B308" s="1"/>
      <c r="C308" s="1"/>
      <c r="D308" s="49"/>
      <c r="E308" s="1"/>
      <c r="F308" s="1"/>
      <c r="G308" s="47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8"/>
      <c r="AZ308" s="38"/>
      <c r="BA308" s="38"/>
      <c r="BB308" s="36"/>
      <c r="BC308" s="36"/>
      <c r="BD308" s="2"/>
      <c r="BE308" s="1"/>
      <c r="BF308" s="1"/>
      <c r="BG308" s="1"/>
    </row>
    <row r="309" spans="1:59" ht="12.75" customHeight="1">
      <c r="A309" s="1"/>
      <c r="B309" s="1"/>
      <c r="C309" s="1"/>
      <c r="D309" s="49"/>
      <c r="E309" s="1"/>
      <c r="F309" s="1"/>
      <c r="G309" s="47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8"/>
      <c r="AZ309" s="38"/>
      <c r="BA309" s="38"/>
      <c r="BB309" s="36"/>
      <c r="BC309" s="36"/>
      <c r="BD309" s="2"/>
      <c r="BE309" s="1"/>
      <c r="BF309" s="1"/>
      <c r="BG309" s="1"/>
    </row>
    <row r="310" spans="1:59" ht="12.75" customHeight="1">
      <c r="A310" s="1"/>
      <c r="B310" s="1"/>
      <c r="C310" s="1"/>
      <c r="D310" s="49"/>
      <c r="E310" s="1"/>
      <c r="F310" s="1"/>
      <c r="G310" s="47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8"/>
      <c r="AZ310" s="38"/>
      <c r="BA310" s="38"/>
      <c r="BB310" s="36"/>
      <c r="BC310" s="36"/>
      <c r="BD310" s="2"/>
      <c r="BE310" s="1"/>
      <c r="BF310" s="1"/>
      <c r="BG310" s="1"/>
    </row>
    <row r="311" spans="1:59" ht="12.75" customHeight="1">
      <c r="A311" s="1"/>
      <c r="B311" s="1"/>
      <c r="C311" s="1"/>
      <c r="D311" s="49"/>
      <c r="E311" s="1"/>
      <c r="F311" s="1"/>
      <c r="G311" s="47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8"/>
      <c r="AZ311" s="38"/>
      <c r="BA311" s="38"/>
      <c r="BB311" s="36"/>
      <c r="BC311" s="36"/>
      <c r="BD311" s="2"/>
      <c r="BE311" s="1"/>
      <c r="BF311" s="1"/>
      <c r="BG311" s="1"/>
    </row>
    <row r="312" spans="1:59" ht="12.75" customHeight="1">
      <c r="A312" s="1"/>
      <c r="B312" s="1"/>
      <c r="C312" s="1"/>
      <c r="D312" s="49"/>
      <c r="E312" s="1"/>
      <c r="F312" s="1"/>
      <c r="G312" s="47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8"/>
      <c r="AZ312" s="38"/>
      <c r="BA312" s="38"/>
      <c r="BB312" s="36"/>
      <c r="BC312" s="36"/>
      <c r="BD312" s="2"/>
      <c r="BE312" s="1"/>
      <c r="BF312" s="1"/>
      <c r="BG312" s="1"/>
    </row>
    <row r="313" spans="1:59" ht="12.75" customHeight="1">
      <c r="A313" s="1"/>
      <c r="B313" s="1"/>
      <c r="C313" s="1"/>
      <c r="D313" s="49"/>
      <c r="E313" s="1"/>
      <c r="F313" s="1"/>
      <c r="G313" s="47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8"/>
      <c r="AZ313" s="38"/>
      <c r="BA313" s="38"/>
      <c r="BB313" s="36"/>
      <c r="BC313" s="36"/>
      <c r="BD313" s="2"/>
      <c r="BE313" s="1"/>
      <c r="BF313" s="1"/>
      <c r="BG313" s="1"/>
    </row>
    <row r="314" spans="1:59" ht="12.75" customHeight="1">
      <c r="A314" s="1"/>
      <c r="B314" s="1"/>
      <c r="C314" s="1"/>
      <c r="D314" s="49"/>
      <c r="E314" s="1"/>
      <c r="F314" s="1"/>
      <c r="G314" s="47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8"/>
      <c r="AZ314" s="38"/>
      <c r="BA314" s="38"/>
      <c r="BB314" s="36"/>
      <c r="BC314" s="36"/>
      <c r="BD314" s="2"/>
      <c r="BE314" s="1"/>
      <c r="BF314" s="1"/>
      <c r="BG314" s="1"/>
    </row>
    <row r="315" spans="1:59" ht="12.75" customHeight="1">
      <c r="A315" s="1"/>
      <c r="B315" s="1"/>
      <c r="C315" s="1"/>
      <c r="D315" s="49"/>
      <c r="E315" s="1"/>
      <c r="F315" s="1"/>
      <c r="G315" s="47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8"/>
      <c r="AZ315" s="38"/>
      <c r="BA315" s="38"/>
      <c r="BB315" s="36"/>
      <c r="BC315" s="36"/>
      <c r="BD315" s="2"/>
      <c r="BE315" s="1"/>
      <c r="BF315" s="1"/>
      <c r="BG315" s="1"/>
    </row>
    <row r="316" spans="1:59" ht="12.75" customHeight="1">
      <c r="A316" s="1"/>
      <c r="B316" s="1"/>
      <c r="C316" s="1"/>
      <c r="D316" s="49"/>
      <c r="E316" s="1"/>
      <c r="F316" s="1"/>
      <c r="G316" s="47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8"/>
      <c r="AZ316" s="38"/>
      <c r="BA316" s="38"/>
      <c r="BB316" s="36"/>
      <c r="BC316" s="36"/>
      <c r="BD316" s="2"/>
      <c r="BE316" s="1"/>
      <c r="BF316" s="1"/>
      <c r="BG316" s="1"/>
    </row>
    <row r="317" spans="1:59" ht="12.75" customHeight="1">
      <c r="A317" s="1"/>
      <c r="B317" s="1"/>
      <c r="C317" s="1"/>
      <c r="D317" s="49"/>
      <c r="E317" s="1"/>
      <c r="F317" s="1"/>
      <c r="G317" s="47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8"/>
      <c r="AZ317" s="38"/>
      <c r="BA317" s="38"/>
      <c r="BB317" s="36"/>
      <c r="BC317" s="36"/>
      <c r="BD317" s="2"/>
      <c r="BE317" s="1"/>
      <c r="BF317" s="1"/>
      <c r="BG317" s="1"/>
    </row>
    <row r="318" spans="1:59" ht="12.75" customHeight="1">
      <c r="A318" s="1"/>
      <c r="B318" s="1"/>
      <c r="C318" s="1"/>
      <c r="D318" s="49"/>
      <c r="E318" s="1"/>
      <c r="F318" s="1"/>
      <c r="G318" s="47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8"/>
      <c r="AZ318" s="38"/>
      <c r="BA318" s="38"/>
      <c r="BB318" s="36"/>
      <c r="BC318" s="36"/>
      <c r="BD318" s="2"/>
      <c r="BE318" s="1"/>
      <c r="BF318" s="1"/>
      <c r="BG318" s="1"/>
    </row>
    <row r="319" spans="1:59" ht="12.75" customHeight="1">
      <c r="A319" s="1"/>
      <c r="B319" s="1"/>
      <c r="C319" s="1"/>
      <c r="D319" s="49"/>
      <c r="E319" s="1"/>
      <c r="F319" s="1"/>
      <c r="G319" s="47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8"/>
      <c r="AZ319" s="38"/>
      <c r="BA319" s="38"/>
      <c r="BB319" s="36"/>
      <c r="BC319" s="36"/>
      <c r="BD319" s="2"/>
      <c r="BE319" s="1"/>
      <c r="BF319" s="1"/>
      <c r="BG319" s="1"/>
    </row>
    <row r="320" spans="1:59" ht="12.75" customHeight="1">
      <c r="A320" s="1"/>
      <c r="B320" s="1"/>
      <c r="C320" s="1"/>
      <c r="D320" s="49"/>
      <c r="E320" s="1"/>
      <c r="F320" s="1"/>
      <c r="G320" s="47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8"/>
      <c r="AZ320" s="38"/>
      <c r="BA320" s="38"/>
      <c r="BB320" s="36"/>
      <c r="BC320" s="36"/>
      <c r="BD320" s="2"/>
      <c r="BE320" s="1"/>
      <c r="BF320" s="1"/>
      <c r="BG320" s="1"/>
    </row>
    <row r="321" spans="1:59" ht="12.75" customHeight="1">
      <c r="A321" s="1"/>
      <c r="B321" s="1"/>
      <c r="C321" s="1"/>
      <c r="D321" s="49"/>
      <c r="E321" s="1"/>
      <c r="F321" s="1"/>
      <c r="G321" s="47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8"/>
      <c r="AZ321" s="38"/>
      <c r="BA321" s="38"/>
      <c r="BB321" s="36"/>
      <c r="BC321" s="36"/>
      <c r="BD321" s="2"/>
      <c r="BE321" s="1"/>
      <c r="BF321" s="1"/>
      <c r="BG321" s="1"/>
    </row>
    <row r="322" spans="1:59" ht="12.75" customHeight="1">
      <c r="A322" s="1"/>
      <c r="B322" s="1"/>
      <c r="C322" s="1"/>
      <c r="D322" s="49"/>
      <c r="E322" s="1"/>
      <c r="F322" s="1"/>
      <c r="G322" s="47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8"/>
      <c r="AZ322" s="38"/>
      <c r="BA322" s="38"/>
      <c r="BB322" s="36"/>
      <c r="BC322" s="36"/>
      <c r="BD322" s="2"/>
      <c r="BE322" s="1"/>
      <c r="BF322" s="1"/>
      <c r="BG322" s="1"/>
    </row>
    <row r="323" spans="1:59" ht="12.75" customHeight="1">
      <c r="A323" s="1"/>
      <c r="B323" s="1"/>
      <c r="C323" s="1"/>
      <c r="D323" s="49"/>
      <c r="E323" s="1"/>
      <c r="F323" s="1"/>
      <c r="G323" s="47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8"/>
      <c r="AZ323" s="38"/>
      <c r="BA323" s="38"/>
      <c r="BB323" s="36"/>
      <c r="BC323" s="36"/>
      <c r="BD323" s="2"/>
      <c r="BE323" s="1"/>
      <c r="BF323" s="1"/>
      <c r="BG323" s="1"/>
    </row>
    <row r="324" spans="1:59" ht="12.75" customHeight="1">
      <c r="A324" s="1"/>
      <c r="B324" s="1"/>
      <c r="C324" s="1"/>
      <c r="D324" s="49"/>
      <c r="E324" s="1"/>
      <c r="F324" s="1"/>
      <c r="G324" s="47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8"/>
      <c r="AZ324" s="38"/>
      <c r="BA324" s="38"/>
      <c r="BB324" s="36"/>
      <c r="BC324" s="36"/>
      <c r="BD324" s="2"/>
      <c r="BE324" s="1"/>
      <c r="BF324" s="1"/>
      <c r="BG324" s="1"/>
    </row>
    <row r="325" spans="1:59" ht="12.75" customHeight="1">
      <c r="A325" s="1"/>
      <c r="B325" s="1"/>
      <c r="C325" s="1"/>
      <c r="D325" s="49"/>
      <c r="E325" s="1"/>
      <c r="F325" s="1"/>
      <c r="G325" s="47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8"/>
      <c r="AZ325" s="38"/>
      <c r="BA325" s="38"/>
      <c r="BB325" s="36"/>
      <c r="BC325" s="36"/>
      <c r="BD325" s="2"/>
      <c r="BE325" s="1"/>
      <c r="BF325" s="1"/>
      <c r="BG325" s="1"/>
    </row>
    <row r="326" spans="1:59" ht="12.75" customHeight="1">
      <c r="A326" s="1"/>
      <c r="B326" s="1"/>
      <c r="C326" s="1"/>
      <c r="D326" s="49"/>
      <c r="E326" s="1"/>
      <c r="F326" s="1"/>
      <c r="G326" s="47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8"/>
      <c r="AZ326" s="38"/>
      <c r="BA326" s="38"/>
      <c r="BB326" s="36"/>
      <c r="BC326" s="36"/>
      <c r="BD326" s="2"/>
      <c r="BE326" s="1"/>
      <c r="BF326" s="1"/>
      <c r="BG326" s="1"/>
    </row>
    <row r="327" spans="1:59" ht="12.75" customHeight="1">
      <c r="A327" s="1"/>
      <c r="B327" s="1"/>
      <c r="C327" s="1"/>
      <c r="D327" s="49"/>
      <c r="E327" s="1"/>
      <c r="F327" s="1"/>
      <c r="G327" s="47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8"/>
      <c r="AZ327" s="38"/>
      <c r="BA327" s="38"/>
      <c r="BB327" s="36"/>
      <c r="BC327" s="36"/>
      <c r="BD327" s="2"/>
      <c r="BE327" s="1"/>
      <c r="BF327" s="1"/>
      <c r="BG327" s="1"/>
    </row>
    <row r="328" spans="1:59" ht="12.75" customHeight="1">
      <c r="A328" s="1"/>
      <c r="B328" s="1"/>
      <c r="C328" s="1"/>
      <c r="D328" s="49"/>
      <c r="E328" s="1"/>
      <c r="F328" s="1"/>
      <c r="G328" s="47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8"/>
      <c r="AZ328" s="38"/>
      <c r="BA328" s="38"/>
      <c r="BB328" s="36"/>
      <c r="BC328" s="36"/>
      <c r="BD328" s="2"/>
      <c r="BE328" s="1"/>
      <c r="BF328" s="1"/>
      <c r="BG328" s="1"/>
    </row>
    <row r="329" spans="1:59" ht="12.75" customHeight="1">
      <c r="A329" s="1"/>
      <c r="B329" s="1"/>
      <c r="C329" s="1"/>
      <c r="D329" s="49"/>
      <c r="E329" s="1"/>
      <c r="F329" s="1"/>
      <c r="G329" s="47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8"/>
      <c r="AZ329" s="38"/>
      <c r="BA329" s="38"/>
      <c r="BB329" s="36"/>
      <c r="BC329" s="36"/>
      <c r="BD329" s="2"/>
      <c r="BE329" s="1"/>
      <c r="BF329" s="1"/>
      <c r="BG329" s="1"/>
    </row>
    <row r="330" spans="1:59" ht="12.75" customHeight="1">
      <c r="A330" s="1"/>
      <c r="B330" s="1"/>
      <c r="C330" s="1"/>
      <c r="D330" s="49"/>
      <c r="E330" s="1"/>
      <c r="F330" s="1"/>
      <c r="G330" s="47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8"/>
      <c r="AZ330" s="38"/>
      <c r="BA330" s="38"/>
      <c r="BB330" s="36"/>
      <c r="BC330" s="36"/>
      <c r="BD330" s="2"/>
      <c r="BE330" s="1"/>
      <c r="BF330" s="1"/>
      <c r="BG330" s="1"/>
    </row>
    <row r="331" spans="1:59" ht="12.75" customHeight="1">
      <c r="A331" s="1"/>
      <c r="B331" s="1"/>
      <c r="C331" s="1"/>
      <c r="D331" s="49"/>
      <c r="E331" s="1"/>
      <c r="F331" s="1"/>
      <c r="G331" s="47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8"/>
      <c r="AZ331" s="38"/>
      <c r="BA331" s="38"/>
      <c r="BB331" s="36"/>
      <c r="BC331" s="36"/>
      <c r="BD331" s="2"/>
      <c r="BE331" s="1"/>
      <c r="BF331" s="1"/>
      <c r="BG331" s="1"/>
    </row>
    <row r="332" spans="1:59" ht="12.75" customHeight="1">
      <c r="A332" s="1"/>
      <c r="B332" s="1"/>
      <c r="C332" s="1"/>
      <c r="D332" s="49"/>
      <c r="E332" s="1"/>
      <c r="F332" s="1"/>
      <c r="G332" s="47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8"/>
      <c r="AZ332" s="38"/>
      <c r="BA332" s="38"/>
      <c r="BB332" s="36"/>
      <c r="BC332" s="36"/>
      <c r="BD332" s="2"/>
      <c r="BE332" s="1"/>
      <c r="BF332" s="1"/>
      <c r="BG332" s="1"/>
    </row>
    <row r="333" spans="1:59" ht="12.75" customHeight="1">
      <c r="A333" s="1"/>
      <c r="B333" s="1"/>
      <c r="C333" s="1"/>
      <c r="D333" s="49"/>
      <c r="E333" s="1"/>
      <c r="F333" s="1"/>
      <c r="G333" s="47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8"/>
      <c r="AZ333" s="38"/>
      <c r="BA333" s="38"/>
      <c r="BB333" s="36"/>
      <c r="BC333" s="36"/>
      <c r="BD333" s="2"/>
      <c r="BE333" s="1"/>
      <c r="BF333" s="1"/>
      <c r="BG333" s="1"/>
    </row>
    <row r="334" spans="1:59" ht="12.75" customHeight="1">
      <c r="A334" s="1"/>
      <c r="B334" s="1"/>
      <c r="C334" s="1"/>
      <c r="D334" s="49"/>
      <c r="E334" s="1"/>
      <c r="F334" s="1"/>
      <c r="G334" s="47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8"/>
      <c r="AZ334" s="38"/>
      <c r="BA334" s="38"/>
      <c r="BB334" s="36"/>
      <c r="BC334" s="36"/>
      <c r="BD334" s="2"/>
      <c r="BE334" s="1"/>
      <c r="BF334" s="1"/>
      <c r="BG334" s="1"/>
    </row>
    <row r="335" spans="1:59" ht="12.75" customHeight="1">
      <c r="A335" s="1"/>
      <c r="B335" s="1"/>
      <c r="C335" s="1"/>
      <c r="D335" s="49"/>
      <c r="E335" s="1"/>
      <c r="F335" s="1"/>
      <c r="G335" s="47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8"/>
      <c r="AZ335" s="38"/>
      <c r="BA335" s="38"/>
      <c r="BB335" s="36"/>
      <c r="BC335" s="36"/>
      <c r="BD335" s="2"/>
      <c r="BE335" s="1"/>
      <c r="BF335" s="1"/>
      <c r="BG335" s="1"/>
    </row>
    <row r="336" spans="1:59" ht="12.75" customHeight="1">
      <c r="A336" s="1"/>
      <c r="B336" s="1"/>
      <c r="C336" s="1"/>
      <c r="D336" s="49"/>
      <c r="E336" s="1"/>
      <c r="F336" s="1"/>
      <c r="G336" s="47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8"/>
      <c r="AZ336" s="38"/>
      <c r="BA336" s="38"/>
      <c r="BB336" s="36"/>
      <c r="BC336" s="36"/>
      <c r="BD336" s="2"/>
      <c r="BE336" s="1"/>
      <c r="BF336" s="1"/>
      <c r="BG336" s="1"/>
    </row>
    <row r="337" spans="1:59" ht="12.75" customHeight="1">
      <c r="A337" s="1"/>
      <c r="B337" s="1"/>
      <c r="C337" s="1"/>
      <c r="D337" s="49"/>
      <c r="E337" s="1"/>
      <c r="F337" s="1"/>
      <c r="G337" s="47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8"/>
      <c r="AZ337" s="38"/>
      <c r="BA337" s="38"/>
      <c r="BB337" s="36"/>
      <c r="BC337" s="36"/>
      <c r="BD337" s="2"/>
      <c r="BE337" s="1"/>
      <c r="BF337" s="1"/>
      <c r="BG337" s="1"/>
    </row>
    <row r="338" spans="1:59" ht="12.75" customHeight="1">
      <c r="A338" s="1"/>
      <c r="B338" s="1"/>
      <c r="C338" s="1"/>
      <c r="D338" s="49"/>
      <c r="E338" s="1"/>
      <c r="F338" s="1"/>
      <c r="G338" s="47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8"/>
      <c r="AZ338" s="38"/>
      <c r="BA338" s="38"/>
      <c r="BB338" s="36"/>
      <c r="BC338" s="36"/>
      <c r="BD338" s="2"/>
      <c r="BE338" s="1"/>
      <c r="BF338" s="1"/>
      <c r="BG338" s="1"/>
    </row>
    <row r="339" spans="1:59" ht="12.75" customHeight="1">
      <c r="A339" s="1"/>
      <c r="B339" s="1"/>
      <c r="C339" s="1"/>
      <c r="D339" s="49"/>
      <c r="E339" s="1"/>
      <c r="F339" s="1"/>
      <c r="G339" s="47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8"/>
      <c r="AZ339" s="38"/>
      <c r="BA339" s="38"/>
      <c r="BB339" s="36"/>
      <c r="BC339" s="36"/>
      <c r="BD339" s="2"/>
      <c r="BE339" s="1"/>
      <c r="BF339" s="1"/>
      <c r="BG339" s="1"/>
    </row>
    <row r="340" spans="1:59" ht="12.75" customHeight="1">
      <c r="A340" s="1"/>
      <c r="B340" s="1"/>
      <c r="C340" s="1"/>
      <c r="D340" s="49"/>
      <c r="E340" s="1"/>
      <c r="F340" s="1"/>
      <c r="G340" s="47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8"/>
      <c r="AZ340" s="38"/>
      <c r="BA340" s="38"/>
      <c r="BB340" s="36"/>
      <c r="BC340" s="36"/>
      <c r="BD340" s="2"/>
      <c r="BE340" s="1"/>
      <c r="BF340" s="1"/>
      <c r="BG340" s="1"/>
    </row>
    <row r="341" spans="1:59" ht="12.75" customHeight="1">
      <c r="A341" s="1"/>
      <c r="B341" s="1"/>
      <c r="C341" s="1"/>
      <c r="D341" s="49"/>
      <c r="E341" s="1"/>
      <c r="F341" s="1"/>
      <c r="G341" s="47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8"/>
      <c r="AZ341" s="38"/>
      <c r="BA341" s="38"/>
      <c r="BB341" s="36"/>
      <c r="BC341" s="36"/>
      <c r="BD341" s="2"/>
      <c r="BE341" s="1"/>
      <c r="BF341" s="1"/>
      <c r="BG341" s="1"/>
    </row>
    <row r="342" spans="1:59" ht="12.75" customHeight="1">
      <c r="A342" s="1"/>
      <c r="B342" s="1"/>
      <c r="C342" s="1"/>
      <c r="D342" s="49"/>
      <c r="E342" s="1"/>
      <c r="F342" s="1"/>
      <c r="G342" s="47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8"/>
      <c r="AZ342" s="38"/>
      <c r="BA342" s="38"/>
      <c r="BB342" s="36"/>
      <c r="BC342" s="36"/>
      <c r="BD342" s="2"/>
      <c r="BE342" s="1"/>
      <c r="BF342" s="1"/>
      <c r="BG342" s="1"/>
    </row>
    <row r="343" spans="1:59" ht="12.75" customHeight="1">
      <c r="A343" s="1"/>
      <c r="B343" s="1"/>
      <c r="C343" s="1"/>
      <c r="D343" s="49"/>
      <c r="E343" s="1"/>
      <c r="F343" s="1"/>
      <c r="G343" s="47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8"/>
      <c r="AZ343" s="38"/>
      <c r="BA343" s="38"/>
      <c r="BB343" s="36"/>
      <c r="BC343" s="36"/>
      <c r="BD343" s="2"/>
      <c r="BE343" s="1"/>
      <c r="BF343" s="1"/>
      <c r="BG343" s="1"/>
    </row>
    <row r="344" spans="1:59" ht="12.75" customHeight="1">
      <c r="A344" s="1"/>
      <c r="B344" s="1"/>
      <c r="C344" s="1"/>
      <c r="D344" s="49"/>
      <c r="E344" s="1"/>
      <c r="F344" s="1"/>
      <c r="G344" s="47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8"/>
      <c r="AZ344" s="38"/>
      <c r="BA344" s="38"/>
      <c r="BB344" s="36"/>
      <c r="BC344" s="36"/>
      <c r="BD344" s="2"/>
      <c r="BE344" s="1"/>
      <c r="BF344" s="1"/>
      <c r="BG344" s="1"/>
    </row>
    <row r="345" spans="1:59" ht="12.75" customHeight="1">
      <c r="A345" s="1"/>
      <c r="B345" s="1"/>
      <c r="C345" s="1"/>
      <c r="D345" s="49"/>
      <c r="E345" s="1"/>
      <c r="F345" s="1"/>
      <c r="G345" s="47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8"/>
      <c r="AZ345" s="38"/>
      <c r="BA345" s="38"/>
      <c r="BB345" s="36"/>
      <c r="BC345" s="36"/>
      <c r="BD345" s="2"/>
      <c r="BE345" s="1"/>
      <c r="BF345" s="1"/>
      <c r="BG345" s="1"/>
    </row>
    <row r="346" spans="1:59" ht="12.75" customHeight="1">
      <c r="A346" s="1"/>
      <c r="B346" s="1"/>
      <c r="C346" s="1"/>
      <c r="D346" s="49"/>
      <c r="E346" s="1"/>
      <c r="F346" s="1"/>
      <c r="G346" s="47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8"/>
      <c r="AZ346" s="38"/>
      <c r="BA346" s="38"/>
      <c r="BB346" s="36"/>
      <c r="BC346" s="36"/>
      <c r="BD346" s="2"/>
      <c r="BE346" s="1"/>
      <c r="BF346" s="1"/>
      <c r="BG346" s="1"/>
    </row>
    <row r="347" spans="1:59" ht="12.75" customHeight="1">
      <c r="A347" s="1"/>
      <c r="B347" s="1"/>
      <c r="C347" s="1"/>
      <c r="D347" s="49"/>
      <c r="E347" s="1"/>
      <c r="F347" s="1"/>
      <c r="G347" s="47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8"/>
      <c r="AZ347" s="38"/>
      <c r="BA347" s="38"/>
      <c r="BB347" s="36"/>
      <c r="BC347" s="36"/>
      <c r="BD347" s="2"/>
      <c r="BE347" s="1"/>
      <c r="BF347" s="1"/>
      <c r="BG347" s="1"/>
    </row>
    <row r="348" spans="1:59" ht="12.75" customHeight="1">
      <c r="A348" s="1"/>
      <c r="B348" s="1"/>
      <c r="C348" s="1"/>
      <c r="D348" s="49"/>
      <c r="E348" s="1"/>
      <c r="F348" s="1"/>
      <c r="G348" s="47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8"/>
      <c r="AZ348" s="38"/>
      <c r="BA348" s="38"/>
      <c r="BB348" s="36"/>
      <c r="BC348" s="36"/>
      <c r="BD348" s="2"/>
      <c r="BE348" s="1"/>
      <c r="BF348" s="1"/>
      <c r="BG348" s="1"/>
    </row>
    <row r="349" spans="1:59" ht="12.75" customHeight="1">
      <c r="A349" s="1"/>
      <c r="B349" s="1"/>
      <c r="C349" s="1"/>
      <c r="D349" s="49"/>
      <c r="E349" s="1"/>
      <c r="F349" s="1"/>
      <c r="G349" s="47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8"/>
      <c r="AZ349" s="38"/>
      <c r="BA349" s="38"/>
      <c r="BB349" s="36"/>
      <c r="BC349" s="36"/>
      <c r="BD349" s="2"/>
      <c r="BE349" s="1"/>
      <c r="BF349" s="1"/>
      <c r="BG349" s="1"/>
    </row>
    <row r="350" spans="1:59" ht="12.75" customHeight="1">
      <c r="A350" s="1"/>
      <c r="B350" s="1"/>
      <c r="C350" s="1"/>
      <c r="D350" s="49"/>
      <c r="E350" s="1"/>
      <c r="F350" s="1"/>
      <c r="G350" s="47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8"/>
      <c r="AZ350" s="38"/>
      <c r="BA350" s="38"/>
      <c r="BB350" s="36"/>
      <c r="BC350" s="36"/>
      <c r="BD350" s="2"/>
      <c r="BE350" s="1"/>
      <c r="BF350" s="1"/>
      <c r="BG350" s="1"/>
    </row>
    <row r="351" spans="1:59" ht="12.75" customHeight="1">
      <c r="A351" s="1"/>
      <c r="B351" s="1"/>
      <c r="C351" s="1"/>
      <c r="D351" s="49"/>
      <c r="E351" s="1"/>
      <c r="F351" s="1"/>
      <c r="G351" s="47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8"/>
      <c r="AZ351" s="38"/>
      <c r="BA351" s="38"/>
      <c r="BB351" s="36"/>
      <c r="BC351" s="36"/>
      <c r="BD351" s="2"/>
      <c r="BE351" s="1"/>
      <c r="BF351" s="1"/>
      <c r="BG351" s="1"/>
    </row>
    <row r="352" spans="1:59" ht="12.75" customHeight="1">
      <c r="A352" s="1"/>
      <c r="B352" s="1"/>
      <c r="C352" s="1"/>
      <c r="D352" s="49"/>
      <c r="E352" s="1"/>
      <c r="F352" s="1"/>
      <c r="G352" s="47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8"/>
      <c r="AZ352" s="38"/>
      <c r="BA352" s="38"/>
      <c r="BB352" s="36"/>
      <c r="BC352" s="36"/>
      <c r="BD352" s="2"/>
      <c r="BE352" s="1"/>
      <c r="BF352" s="1"/>
      <c r="BG352" s="1"/>
    </row>
    <row r="353" spans="1:59" ht="12.75" customHeight="1">
      <c r="A353" s="1"/>
      <c r="B353" s="1"/>
      <c r="C353" s="1"/>
      <c r="D353" s="49"/>
      <c r="E353" s="1"/>
      <c r="F353" s="1"/>
      <c r="G353" s="47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8"/>
      <c r="AZ353" s="38"/>
      <c r="BA353" s="38"/>
      <c r="BB353" s="36"/>
      <c r="BC353" s="36"/>
      <c r="BD353" s="2"/>
      <c r="BE353" s="1"/>
      <c r="BF353" s="1"/>
      <c r="BG353" s="1"/>
    </row>
    <row r="354" spans="1:59" ht="12.75" customHeight="1">
      <c r="A354" s="1"/>
      <c r="B354" s="1"/>
      <c r="C354" s="1"/>
      <c r="D354" s="49"/>
      <c r="E354" s="1"/>
      <c r="F354" s="1"/>
      <c r="G354" s="47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8"/>
      <c r="AZ354" s="38"/>
      <c r="BA354" s="38"/>
      <c r="BB354" s="36"/>
      <c r="BC354" s="36"/>
      <c r="BD354" s="2"/>
      <c r="BE354" s="1"/>
      <c r="BF354" s="1"/>
      <c r="BG354" s="1"/>
    </row>
    <row r="355" spans="1:59" ht="12.75" customHeight="1">
      <c r="A355" s="1"/>
      <c r="B355" s="1"/>
      <c r="C355" s="1"/>
      <c r="D355" s="49"/>
      <c r="E355" s="1"/>
      <c r="F355" s="1"/>
      <c r="G355" s="47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8"/>
      <c r="AZ355" s="38"/>
      <c r="BA355" s="38"/>
      <c r="BB355" s="36"/>
      <c r="BC355" s="36"/>
      <c r="BD355" s="2"/>
      <c r="BE355" s="1"/>
      <c r="BF355" s="1"/>
      <c r="BG355" s="1"/>
    </row>
    <row r="356" spans="1:59" ht="12.75" customHeight="1">
      <c r="A356" s="1"/>
      <c r="B356" s="1"/>
      <c r="C356" s="1"/>
      <c r="D356" s="49"/>
      <c r="E356" s="1"/>
      <c r="F356" s="1"/>
      <c r="G356" s="47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8"/>
      <c r="AZ356" s="38"/>
      <c r="BA356" s="38"/>
      <c r="BB356" s="36"/>
      <c r="BC356" s="36"/>
      <c r="BD356" s="2"/>
      <c r="BE356" s="1"/>
      <c r="BF356" s="1"/>
      <c r="BG356" s="1"/>
    </row>
    <row r="357" spans="1:59" ht="12.75" customHeight="1">
      <c r="A357" s="1"/>
      <c r="B357" s="1"/>
      <c r="C357" s="1"/>
      <c r="D357" s="49"/>
      <c r="E357" s="1"/>
      <c r="F357" s="1"/>
      <c r="G357" s="47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8"/>
      <c r="AZ357" s="38"/>
      <c r="BA357" s="38"/>
      <c r="BB357" s="36"/>
      <c r="BC357" s="36"/>
      <c r="BD357" s="2"/>
      <c r="BE357" s="1"/>
      <c r="BF357" s="1"/>
      <c r="BG357" s="1"/>
    </row>
    <row r="358" spans="1:59" ht="12.75" customHeight="1">
      <c r="A358" s="1"/>
      <c r="B358" s="1"/>
      <c r="C358" s="1"/>
      <c r="D358" s="49"/>
      <c r="E358" s="1"/>
      <c r="F358" s="1"/>
      <c r="G358" s="47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8"/>
      <c r="AZ358" s="38"/>
      <c r="BA358" s="38"/>
      <c r="BB358" s="36"/>
      <c r="BC358" s="36"/>
      <c r="BD358" s="2"/>
      <c r="BE358" s="1"/>
      <c r="BF358" s="1"/>
      <c r="BG358" s="1"/>
    </row>
    <row r="359" spans="1:59" ht="12.75" customHeight="1">
      <c r="A359" s="1"/>
      <c r="B359" s="1"/>
      <c r="C359" s="1"/>
      <c r="D359" s="49"/>
      <c r="E359" s="1"/>
      <c r="F359" s="1"/>
      <c r="G359" s="47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8"/>
      <c r="AZ359" s="38"/>
      <c r="BA359" s="38"/>
      <c r="BB359" s="36"/>
      <c r="BC359" s="36"/>
      <c r="BD359" s="2"/>
      <c r="BE359" s="1"/>
      <c r="BF359" s="1"/>
      <c r="BG359" s="1"/>
    </row>
    <row r="360" spans="1:59" ht="12.75" customHeight="1">
      <c r="A360" s="1"/>
      <c r="B360" s="1"/>
      <c r="C360" s="1"/>
      <c r="D360" s="49"/>
      <c r="E360" s="1"/>
      <c r="F360" s="1"/>
      <c r="G360" s="47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8"/>
      <c r="AZ360" s="38"/>
      <c r="BA360" s="38"/>
      <c r="BB360" s="36"/>
      <c r="BC360" s="36"/>
      <c r="BD360" s="2"/>
      <c r="BE360" s="1"/>
      <c r="BF360" s="1"/>
      <c r="BG360" s="1"/>
    </row>
    <row r="361" spans="1:59" ht="12.75" customHeight="1">
      <c r="A361" s="1"/>
      <c r="B361" s="1"/>
      <c r="C361" s="1"/>
      <c r="D361" s="49"/>
      <c r="E361" s="1"/>
      <c r="F361" s="1"/>
      <c r="G361" s="47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8"/>
      <c r="AZ361" s="38"/>
      <c r="BA361" s="38"/>
      <c r="BB361" s="36"/>
      <c r="BC361" s="36"/>
      <c r="BD361" s="2"/>
      <c r="BE361" s="1"/>
      <c r="BF361" s="1"/>
      <c r="BG361" s="1"/>
    </row>
    <row r="362" spans="1:59" ht="12.75" customHeight="1">
      <c r="A362" s="1"/>
      <c r="B362" s="1"/>
      <c r="C362" s="1"/>
      <c r="D362" s="49"/>
      <c r="E362" s="1"/>
      <c r="F362" s="1"/>
      <c r="G362" s="47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8"/>
      <c r="AZ362" s="38"/>
      <c r="BA362" s="38"/>
      <c r="BB362" s="36"/>
      <c r="BC362" s="36"/>
      <c r="BD362" s="2"/>
      <c r="BE362" s="1"/>
      <c r="BF362" s="1"/>
      <c r="BG362" s="1"/>
    </row>
    <row r="363" spans="1:59" ht="12.75" customHeight="1">
      <c r="A363" s="1"/>
      <c r="B363" s="1"/>
      <c r="C363" s="1"/>
      <c r="D363" s="49"/>
      <c r="E363" s="1"/>
      <c r="F363" s="1"/>
      <c r="G363" s="47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8"/>
      <c r="AZ363" s="38"/>
      <c r="BA363" s="38"/>
      <c r="BB363" s="36"/>
      <c r="BC363" s="36"/>
      <c r="BD363" s="2"/>
      <c r="BE363" s="1"/>
      <c r="BF363" s="1"/>
      <c r="BG363" s="1"/>
    </row>
    <row r="364" spans="1:59" ht="12.75" customHeight="1">
      <c r="A364" s="1"/>
      <c r="B364" s="1"/>
      <c r="C364" s="1"/>
      <c r="D364" s="49"/>
      <c r="E364" s="1"/>
      <c r="F364" s="1"/>
      <c r="G364" s="47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8"/>
      <c r="AZ364" s="38"/>
      <c r="BA364" s="38"/>
      <c r="BB364" s="36"/>
      <c r="BC364" s="36"/>
      <c r="BD364" s="2"/>
      <c r="BE364" s="1"/>
      <c r="BF364" s="1"/>
      <c r="BG364" s="1"/>
    </row>
    <row r="365" spans="1:59" ht="12.75" customHeight="1">
      <c r="A365" s="1"/>
      <c r="B365" s="1"/>
      <c r="C365" s="1"/>
      <c r="D365" s="49"/>
      <c r="E365" s="1"/>
      <c r="F365" s="1"/>
      <c r="G365" s="47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8"/>
      <c r="AZ365" s="38"/>
      <c r="BA365" s="38"/>
      <c r="BB365" s="36"/>
      <c r="BC365" s="36"/>
      <c r="BD365" s="2"/>
      <c r="BE365" s="1"/>
      <c r="BF365" s="1"/>
      <c r="BG365" s="1"/>
    </row>
    <row r="366" spans="1:59" ht="12.75" customHeight="1">
      <c r="A366" s="1"/>
      <c r="B366" s="1"/>
      <c r="C366" s="1"/>
      <c r="D366" s="49"/>
      <c r="E366" s="1"/>
      <c r="F366" s="1"/>
      <c r="G366" s="47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8"/>
      <c r="AZ366" s="38"/>
      <c r="BA366" s="38"/>
      <c r="BB366" s="36"/>
      <c r="BC366" s="36"/>
      <c r="BD366" s="2"/>
      <c r="BE366" s="1"/>
      <c r="BF366" s="1"/>
      <c r="BG366" s="1"/>
    </row>
    <row r="367" spans="1:59" ht="12.75" customHeight="1">
      <c r="A367" s="1"/>
      <c r="B367" s="1"/>
      <c r="C367" s="1"/>
      <c r="D367" s="49"/>
      <c r="E367" s="1"/>
      <c r="F367" s="1"/>
      <c r="G367" s="47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8"/>
      <c r="AZ367" s="38"/>
      <c r="BA367" s="38"/>
      <c r="BB367" s="36"/>
      <c r="BC367" s="36"/>
      <c r="BD367" s="2"/>
      <c r="BE367" s="1"/>
      <c r="BF367" s="1"/>
      <c r="BG367" s="1"/>
    </row>
    <row r="368" spans="1:59" ht="12.75" customHeight="1">
      <c r="A368" s="1"/>
      <c r="B368" s="1"/>
      <c r="C368" s="1"/>
      <c r="D368" s="49"/>
      <c r="E368" s="1"/>
      <c r="F368" s="1"/>
      <c r="G368" s="47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8"/>
      <c r="AZ368" s="38"/>
      <c r="BA368" s="38"/>
      <c r="BB368" s="36"/>
      <c r="BC368" s="36"/>
      <c r="BD368" s="2"/>
      <c r="BE368" s="1"/>
      <c r="BF368" s="1"/>
      <c r="BG368" s="1"/>
    </row>
    <row r="369" spans="1:59" ht="12.75" customHeight="1">
      <c r="A369" s="1"/>
      <c r="B369" s="1"/>
      <c r="C369" s="1"/>
      <c r="D369" s="49"/>
      <c r="E369" s="1"/>
      <c r="F369" s="1"/>
      <c r="G369" s="47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8"/>
      <c r="AZ369" s="38"/>
      <c r="BA369" s="38"/>
      <c r="BB369" s="36"/>
      <c r="BC369" s="36"/>
      <c r="BD369" s="2"/>
      <c r="BE369" s="1"/>
      <c r="BF369" s="1"/>
      <c r="BG369" s="1"/>
    </row>
    <row r="370" spans="1:59" ht="12.75" customHeight="1">
      <c r="A370" s="1"/>
      <c r="B370" s="1"/>
      <c r="C370" s="1"/>
      <c r="D370" s="49"/>
      <c r="E370" s="1"/>
      <c r="F370" s="1"/>
      <c r="G370" s="47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8"/>
      <c r="AZ370" s="38"/>
      <c r="BA370" s="38"/>
      <c r="BB370" s="36"/>
      <c r="BC370" s="36"/>
      <c r="BD370" s="2"/>
      <c r="BE370" s="1"/>
      <c r="BF370" s="1"/>
      <c r="BG370" s="1"/>
    </row>
    <row r="371" spans="1:59" ht="12.75" customHeight="1">
      <c r="A371" s="1"/>
      <c r="B371" s="1"/>
      <c r="C371" s="1"/>
      <c r="D371" s="49"/>
      <c r="E371" s="1"/>
      <c r="F371" s="1"/>
      <c r="G371" s="47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8"/>
      <c r="AZ371" s="38"/>
      <c r="BA371" s="38"/>
      <c r="BB371" s="36"/>
      <c r="BC371" s="36"/>
      <c r="BD371" s="2"/>
      <c r="BE371" s="1"/>
      <c r="BF371" s="1"/>
      <c r="BG371" s="1"/>
    </row>
    <row r="372" spans="1:59" ht="12.75" customHeight="1">
      <c r="A372" s="1"/>
      <c r="B372" s="1"/>
      <c r="C372" s="1"/>
      <c r="D372" s="49"/>
      <c r="E372" s="1"/>
      <c r="F372" s="1"/>
      <c r="G372" s="47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8"/>
      <c r="AZ372" s="38"/>
      <c r="BA372" s="38"/>
      <c r="BB372" s="36"/>
      <c r="BC372" s="36"/>
      <c r="BD372" s="2"/>
      <c r="BE372" s="1"/>
      <c r="BF372" s="1"/>
      <c r="BG372" s="1"/>
    </row>
    <row r="373" spans="1:59" ht="12.75" customHeight="1">
      <c r="A373" s="1"/>
      <c r="B373" s="1"/>
      <c r="C373" s="1"/>
      <c r="D373" s="49"/>
      <c r="E373" s="1"/>
      <c r="F373" s="1"/>
      <c r="G373" s="47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8"/>
      <c r="AZ373" s="38"/>
      <c r="BA373" s="38"/>
      <c r="BB373" s="36"/>
      <c r="BC373" s="36"/>
      <c r="BD373" s="2"/>
      <c r="BE373" s="1"/>
      <c r="BF373" s="1"/>
      <c r="BG373" s="1"/>
    </row>
    <row r="374" spans="1:59" ht="12.75" customHeight="1">
      <c r="A374" s="1"/>
      <c r="B374" s="1"/>
      <c r="C374" s="1"/>
      <c r="D374" s="49"/>
      <c r="E374" s="1"/>
      <c r="F374" s="1"/>
      <c r="G374" s="47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8"/>
      <c r="AZ374" s="38"/>
      <c r="BA374" s="38"/>
      <c r="BB374" s="36"/>
      <c r="BC374" s="36"/>
      <c r="BD374" s="2"/>
      <c r="BE374" s="1"/>
      <c r="BF374" s="1"/>
      <c r="BG374" s="1"/>
    </row>
    <row r="375" spans="1:59" ht="12.75" customHeight="1">
      <c r="A375" s="1"/>
      <c r="B375" s="1"/>
      <c r="C375" s="1"/>
      <c r="D375" s="49"/>
      <c r="E375" s="1"/>
      <c r="F375" s="1"/>
      <c r="G375" s="47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8"/>
      <c r="AZ375" s="38"/>
      <c r="BA375" s="38"/>
      <c r="BB375" s="36"/>
      <c r="BC375" s="36"/>
      <c r="BD375" s="2"/>
      <c r="BE375" s="1"/>
      <c r="BF375" s="1"/>
      <c r="BG375" s="1"/>
    </row>
    <row r="376" spans="1:59" ht="12.75" customHeight="1">
      <c r="A376" s="1"/>
      <c r="B376" s="1"/>
      <c r="C376" s="1"/>
      <c r="D376" s="49"/>
      <c r="E376" s="1"/>
      <c r="F376" s="1"/>
      <c r="G376" s="47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8"/>
      <c r="AZ376" s="38"/>
      <c r="BA376" s="38"/>
      <c r="BB376" s="36"/>
      <c r="BC376" s="36"/>
      <c r="BD376" s="2"/>
      <c r="BE376" s="1"/>
      <c r="BF376" s="1"/>
      <c r="BG376" s="1"/>
    </row>
    <row r="377" spans="1:59" ht="12.75" customHeight="1">
      <c r="A377" s="1"/>
      <c r="B377" s="1"/>
      <c r="C377" s="1"/>
      <c r="D377" s="49"/>
      <c r="E377" s="1"/>
      <c r="F377" s="1"/>
      <c r="G377" s="47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8"/>
      <c r="AZ377" s="38"/>
      <c r="BA377" s="38"/>
      <c r="BB377" s="36"/>
      <c r="BC377" s="36"/>
      <c r="BD377" s="2"/>
      <c r="BE377" s="1"/>
      <c r="BF377" s="1"/>
      <c r="BG377" s="1"/>
    </row>
    <row r="378" spans="1:59" ht="12.75" customHeight="1">
      <c r="A378" s="1"/>
      <c r="B378" s="1"/>
      <c r="C378" s="1"/>
      <c r="D378" s="49"/>
      <c r="E378" s="1"/>
      <c r="F378" s="1"/>
      <c r="G378" s="47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8"/>
      <c r="AZ378" s="38"/>
      <c r="BA378" s="38"/>
      <c r="BB378" s="36"/>
      <c r="BC378" s="36"/>
      <c r="BD378" s="2"/>
      <c r="BE378" s="1"/>
      <c r="BF378" s="1"/>
      <c r="BG378" s="1"/>
    </row>
    <row r="379" spans="1:59" ht="12.75" customHeight="1">
      <c r="A379" s="1"/>
      <c r="B379" s="1"/>
      <c r="C379" s="1"/>
      <c r="D379" s="49"/>
      <c r="E379" s="1"/>
      <c r="F379" s="1"/>
      <c r="G379" s="47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8"/>
      <c r="AZ379" s="38"/>
      <c r="BA379" s="38"/>
      <c r="BB379" s="36"/>
      <c r="BC379" s="36"/>
      <c r="BD379" s="2"/>
      <c r="BE379" s="1"/>
      <c r="BF379" s="1"/>
      <c r="BG379" s="1"/>
    </row>
    <row r="380" spans="1:59" ht="12.75" customHeight="1">
      <c r="A380" s="1"/>
      <c r="B380" s="1"/>
      <c r="C380" s="1"/>
      <c r="D380" s="49"/>
      <c r="E380" s="1"/>
      <c r="F380" s="1"/>
      <c r="G380" s="47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8"/>
      <c r="AZ380" s="38"/>
      <c r="BA380" s="38"/>
      <c r="BB380" s="36"/>
      <c r="BC380" s="36"/>
      <c r="BD380" s="2"/>
      <c r="BE380" s="1"/>
      <c r="BF380" s="1"/>
      <c r="BG380" s="1"/>
    </row>
    <row r="381" spans="1:59" ht="12.75" customHeight="1">
      <c r="A381" s="1"/>
      <c r="B381" s="1"/>
      <c r="C381" s="1"/>
      <c r="D381" s="49"/>
      <c r="E381" s="1"/>
      <c r="F381" s="1"/>
      <c r="G381" s="47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8"/>
      <c r="AZ381" s="38"/>
      <c r="BA381" s="38"/>
      <c r="BB381" s="36"/>
      <c r="BC381" s="36"/>
      <c r="BD381" s="2"/>
      <c r="BE381" s="1"/>
      <c r="BF381" s="1"/>
      <c r="BG381" s="1"/>
    </row>
    <row r="382" spans="1:59" ht="12.75" customHeight="1">
      <c r="A382" s="1"/>
      <c r="B382" s="1"/>
      <c r="C382" s="1"/>
      <c r="D382" s="49"/>
      <c r="E382" s="1"/>
      <c r="F382" s="1"/>
      <c r="G382" s="47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8"/>
      <c r="AZ382" s="38"/>
      <c r="BA382" s="38"/>
      <c r="BB382" s="36"/>
      <c r="BC382" s="36"/>
      <c r="BD382" s="2"/>
      <c r="BE382" s="1"/>
      <c r="BF382" s="1"/>
      <c r="BG382" s="1"/>
    </row>
    <row r="383" spans="1:59" ht="12.75" customHeight="1">
      <c r="A383" s="1"/>
      <c r="B383" s="1"/>
      <c r="C383" s="1"/>
      <c r="D383" s="49"/>
      <c r="E383" s="1"/>
      <c r="F383" s="1"/>
      <c r="G383" s="47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8"/>
      <c r="AZ383" s="38"/>
      <c r="BA383" s="38"/>
      <c r="BB383" s="36"/>
      <c r="BC383" s="36"/>
      <c r="BD383" s="2"/>
      <c r="BE383" s="1"/>
      <c r="BF383" s="1"/>
      <c r="BG383" s="1"/>
    </row>
    <row r="384" spans="1:59" ht="12.75" customHeight="1">
      <c r="A384" s="1"/>
      <c r="B384" s="1"/>
      <c r="C384" s="1"/>
      <c r="D384" s="49"/>
      <c r="E384" s="1"/>
      <c r="F384" s="1"/>
      <c r="G384" s="47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8"/>
      <c r="AZ384" s="38"/>
      <c r="BA384" s="38"/>
      <c r="BB384" s="36"/>
      <c r="BC384" s="36"/>
      <c r="BD384" s="2"/>
      <c r="BE384" s="1"/>
      <c r="BF384" s="1"/>
      <c r="BG384" s="1"/>
    </row>
    <row r="385" spans="1:59" ht="12.75" customHeight="1">
      <c r="A385" s="1"/>
      <c r="B385" s="1"/>
      <c r="C385" s="1"/>
      <c r="D385" s="49"/>
      <c r="E385" s="1"/>
      <c r="F385" s="1"/>
      <c r="G385" s="47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8"/>
      <c r="AZ385" s="38"/>
      <c r="BA385" s="38"/>
      <c r="BB385" s="36"/>
      <c r="BC385" s="36"/>
      <c r="BD385" s="2"/>
      <c r="BE385" s="1"/>
      <c r="BF385" s="1"/>
      <c r="BG385" s="1"/>
    </row>
    <row r="386" spans="1:59" ht="12.75" customHeight="1">
      <c r="A386" s="1"/>
      <c r="B386" s="1"/>
      <c r="C386" s="1"/>
      <c r="D386" s="49"/>
      <c r="E386" s="1"/>
      <c r="F386" s="1"/>
      <c r="G386" s="47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8"/>
      <c r="AZ386" s="38"/>
      <c r="BA386" s="38"/>
      <c r="BB386" s="36"/>
      <c r="BC386" s="36"/>
      <c r="BD386" s="2"/>
      <c r="BE386" s="1"/>
      <c r="BF386" s="1"/>
      <c r="BG386" s="1"/>
    </row>
    <row r="387" spans="1:59" ht="12.75" customHeight="1">
      <c r="A387" s="1"/>
      <c r="B387" s="1"/>
      <c r="C387" s="1"/>
      <c r="D387" s="49"/>
      <c r="E387" s="1"/>
      <c r="F387" s="1"/>
      <c r="G387" s="47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8"/>
      <c r="AZ387" s="38"/>
      <c r="BA387" s="38"/>
      <c r="BB387" s="36"/>
      <c r="BC387" s="36"/>
      <c r="BD387" s="2"/>
      <c r="BE387" s="1"/>
      <c r="BF387" s="1"/>
      <c r="BG387" s="1"/>
    </row>
    <row r="388" spans="1:59" ht="12.75" customHeight="1">
      <c r="A388" s="1"/>
      <c r="B388" s="1"/>
      <c r="C388" s="1"/>
      <c r="D388" s="49"/>
      <c r="E388" s="1"/>
      <c r="F388" s="1"/>
      <c r="G388" s="47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8"/>
      <c r="AZ388" s="38"/>
      <c r="BA388" s="38"/>
      <c r="BB388" s="36"/>
      <c r="BC388" s="36"/>
      <c r="BD388" s="2"/>
      <c r="BE388" s="1"/>
      <c r="BF388" s="1"/>
      <c r="BG388" s="1"/>
    </row>
    <row r="389" spans="1:59" ht="12.75" customHeight="1">
      <c r="A389" s="1"/>
      <c r="B389" s="1"/>
      <c r="C389" s="1"/>
      <c r="D389" s="49"/>
      <c r="E389" s="1"/>
      <c r="F389" s="1"/>
      <c r="G389" s="47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8"/>
      <c r="AZ389" s="38"/>
      <c r="BA389" s="38"/>
      <c r="BB389" s="36"/>
      <c r="BC389" s="36"/>
      <c r="BD389" s="2"/>
      <c r="BE389" s="1"/>
      <c r="BF389" s="1"/>
      <c r="BG389" s="1"/>
    </row>
    <row r="390" spans="1:59" ht="12.75" customHeight="1">
      <c r="A390" s="1"/>
      <c r="B390" s="1"/>
      <c r="C390" s="1"/>
      <c r="D390" s="49"/>
      <c r="E390" s="1"/>
      <c r="F390" s="1"/>
      <c r="G390" s="47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8"/>
      <c r="AZ390" s="38"/>
      <c r="BA390" s="38"/>
      <c r="BB390" s="36"/>
      <c r="BC390" s="36"/>
      <c r="BD390" s="2"/>
      <c r="BE390" s="1"/>
      <c r="BF390" s="1"/>
      <c r="BG390" s="1"/>
    </row>
    <row r="391" spans="1:59" ht="12.75" customHeight="1">
      <c r="A391" s="1"/>
      <c r="B391" s="1"/>
      <c r="C391" s="1"/>
      <c r="D391" s="49"/>
      <c r="E391" s="1"/>
      <c r="F391" s="1"/>
      <c r="G391" s="47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8"/>
      <c r="AZ391" s="38"/>
      <c r="BA391" s="38"/>
      <c r="BB391" s="36"/>
      <c r="BC391" s="36"/>
      <c r="BD391" s="2"/>
      <c r="BE391" s="1"/>
      <c r="BF391" s="1"/>
      <c r="BG391" s="1"/>
    </row>
    <row r="392" spans="1:59" ht="12.75" customHeight="1">
      <c r="A392" s="1"/>
      <c r="B392" s="1"/>
      <c r="C392" s="1"/>
      <c r="D392" s="49"/>
      <c r="E392" s="1"/>
      <c r="F392" s="1"/>
      <c r="G392" s="47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8"/>
      <c r="AZ392" s="38"/>
      <c r="BA392" s="38"/>
      <c r="BB392" s="36"/>
      <c r="BC392" s="36"/>
      <c r="BD392" s="2"/>
      <c r="BE392" s="1"/>
      <c r="BF392" s="1"/>
      <c r="BG392" s="1"/>
    </row>
    <row r="393" spans="1:59" ht="12.75" customHeight="1">
      <c r="A393" s="1"/>
      <c r="B393" s="1"/>
      <c r="C393" s="1"/>
      <c r="D393" s="49"/>
      <c r="E393" s="1"/>
      <c r="F393" s="1"/>
      <c r="G393" s="47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8"/>
      <c r="AZ393" s="38"/>
      <c r="BA393" s="38"/>
      <c r="BB393" s="36"/>
      <c r="BC393" s="36"/>
      <c r="BD393" s="2"/>
      <c r="BE393" s="1"/>
      <c r="BF393" s="1"/>
      <c r="BG393" s="1"/>
    </row>
    <row r="394" spans="1:59" ht="12.75" customHeight="1">
      <c r="A394" s="1"/>
      <c r="B394" s="1"/>
      <c r="C394" s="1"/>
      <c r="D394" s="49"/>
      <c r="E394" s="1"/>
      <c r="F394" s="1"/>
      <c r="G394" s="47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8"/>
      <c r="AZ394" s="38"/>
      <c r="BA394" s="38"/>
      <c r="BB394" s="36"/>
      <c r="BC394" s="36"/>
      <c r="BD394" s="2"/>
      <c r="BE394" s="1"/>
      <c r="BF394" s="1"/>
      <c r="BG394" s="1"/>
    </row>
    <row r="395" spans="1:59" ht="12.75" customHeight="1">
      <c r="A395" s="1"/>
      <c r="B395" s="1"/>
      <c r="C395" s="1"/>
      <c r="D395" s="49"/>
      <c r="E395" s="1"/>
      <c r="F395" s="1"/>
      <c r="G395" s="47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8"/>
      <c r="AZ395" s="38"/>
      <c r="BA395" s="38"/>
      <c r="BB395" s="36"/>
      <c r="BC395" s="36"/>
      <c r="BD395" s="2"/>
      <c r="BE395" s="1"/>
      <c r="BF395" s="1"/>
      <c r="BG395" s="1"/>
    </row>
    <row r="396" spans="1:59" ht="12.75" customHeight="1">
      <c r="A396" s="1"/>
      <c r="B396" s="1"/>
      <c r="C396" s="1"/>
      <c r="D396" s="49"/>
      <c r="E396" s="1"/>
      <c r="F396" s="1"/>
      <c r="G396" s="47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8"/>
      <c r="AZ396" s="38"/>
      <c r="BA396" s="38"/>
      <c r="BB396" s="36"/>
      <c r="BC396" s="36"/>
      <c r="BD396" s="2"/>
      <c r="BE396" s="1"/>
      <c r="BF396" s="1"/>
      <c r="BG396" s="1"/>
    </row>
    <row r="397" spans="1:59" ht="12.75" customHeight="1">
      <c r="A397" s="1"/>
      <c r="B397" s="1"/>
      <c r="C397" s="1"/>
      <c r="D397" s="49"/>
      <c r="E397" s="1"/>
      <c r="F397" s="1"/>
      <c r="G397" s="47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8"/>
      <c r="AZ397" s="38"/>
      <c r="BA397" s="38"/>
      <c r="BB397" s="36"/>
      <c r="BC397" s="36"/>
      <c r="BD397" s="2"/>
      <c r="BE397" s="1"/>
      <c r="BF397" s="1"/>
      <c r="BG397" s="1"/>
    </row>
    <row r="398" spans="1:59" ht="12.75" customHeight="1">
      <c r="A398" s="1"/>
      <c r="B398" s="1"/>
      <c r="C398" s="1"/>
      <c r="D398" s="49"/>
      <c r="E398" s="1"/>
      <c r="F398" s="1"/>
      <c r="G398" s="47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8"/>
      <c r="AZ398" s="38"/>
      <c r="BA398" s="38"/>
      <c r="BB398" s="36"/>
      <c r="BC398" s="36"/>
      <c r="BD398" s="2"/>
      <c r="BE398" s="1"/>
      <c r="BF398" s="1"/>
      <c r="BG398" s="1"/>
    </row>
    <row r="399" spans="1:59" ht="12.75" customHeight="1">
      <c r="A399" s="1"/>
      <c r="B399" s="1"/>
      <c r="C399" s="1"/>
      <c r="D399" s="49"/>
      <c r="E399" s="1"/>
      <c r="F399" s="1"/>
      <c r="G399" s="47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8"/>
      <c r="AZ399" s="38"/>
      <c r="BA399" s="38"/>
      <c r="BB399" s="36"/>
      <c r="BC399" s="36"/>
      <c r="BD399" s="2"/>
      <c r="BE399" s="1"/>
      <c r="BF399" s="1"/>
      <c r="BG399" s="1"/>
    </row>
    <row r="400" spans="1:59" ht="12.75" customHeight="1">
      <c r="A400" s="1"/>
      <c r="B400" s="1"/>
      <c r="C400" s="1"/>
      <c r="D400" s="49"/>
      <c r="E400" s="1"/>
      <c r="F400" s="1"/>
      <c r="G400" s="47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8"/>
      <c r="AZ400" s="38"/>
      <c r="BA400" s="38"/>
      <c r="BB400" s="36"/>
      <c r="BC400" s="36"/>
      <c r="BD400" s="2"/>
      <c r="BE400" s="1"/>
      <c r="BF400" s="1"/>
      <c r="BG400" s="1"/>
    </row>
    <row r="401" spans="1:59" ht="12.75" customHeight="1">
      <c r="A401" s="1"/>
      <c r="B401" s="1"/>
      <c r="C401" s="1"/>
      <c r="D401" s="49"/>
      <c r="E401" s="1"/>
      <c r="F401" s="1"/>
      <c r="G401" s="47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8"/>
      <c r="AZ401" s="38"/>
      <c r="BA401" s="38"/>
      <c r="BB401" s="36"/>
      <c r="BC401" s="36"/>
      <c r="BD401" s="2"/>
      <c r="BE401" s="1"/>
      <c r="BF401" s="1"/>
      <c r="BG401" s="1"/>
    </row>
    <row r="402" spans="1:59" ht="12.75" customHeight="1">
      <c r="A402" s="1"/>
      <c r="B402" s="1"/>
      <c r="C402" s="1"/>
      <c r="D402" s="49"/>
      <c r="E402" s="1"/>
      <c r="F402" s="1"/>
      <c r="G402" s="47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8"/>
      <c r="AZ402" s="38"/>
      <c r="BA402" s="38"/>
      <c r="BB402" s="36"/>
      <c r="BC402" s="36"/>
      <c r="BD402" s="2"/>
      <c r="BE402" s="1"/>
      <c r="BF402" s="1"/>
      <c r="BG402" s="1"/>
    </row>
    <row r="403" spans="1:59" ht="12.75" customHeight="1">
      <c r="A403" s="1"/>
      <c r="B403" s="1"/>
      <c r="C403" s="1"/>
      <c r="D403" s="49"/>
      <c r="E403" s="1"/>
      <c r="F403" s="1"/>
      <c r="G403" s="47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8"/>
      <c r="AZ403" s="38"/>
      <c r="BA403" s="38"/>
      <c r="BB403" s="36"/>
      <c r="BC403" s="36"/>
      <c r="BD403" s="2"/>
      <c r="BE403" s="1"/>
      <c r="BF403" s="1"/>
      <c r="BG403" s="1"/>
    </row>
    <row r="404" spans="1:59" ht="12.75" customHeight="1">
      <c r="A404" s="1"/>
      <c r="B404" s="1"/>
      <c r="C404" s="1"/>
      <c r="D404" s="49"/>
      <c r="E404" s="1"/>
      <c r="F404" s="1"/>
      <c r="G404" s="47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8"/>
      <c r="AZ404" s="38"/>
      <c r="BA404" s="38"/>
      <c r="BB404" s="36"/>
      <c r="BC404" s="36"/>
      <c r="BD404" s="2"/>
      <c r="BE404" s="1"/>
      <c r="BF404" s="1"/>
      <c r="BG404" s="1"/>
    </row>
    <row r="405" spans="1:59" ht="12.75" customHeight="1">
      <c r="A405" s="1"/>
      <c r="B405" s="1"/>
      <c r="C405" s="1"/>
      <c r="D405" s="49"/>
      <c r="E405" s="1"/>
      <c r="F405" s="1"/>
      <c r="G405" s="47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8"/>
      <c r="AZ405" s="38"/>
      <c r="BA405" s="38"/>
      <c r="BB405" s="36"/>
      <c r="BC405" s="36"/>
      <c r="BD405" s="2"/>
      <c r="BE405" s="1"/>
      <c r="BF405" s="1"/>
      <c r="BG405" s="1"/>
    </row>
    <row r="406" spans="1:59" ht="12.75" customHeight="1">
      <c r="A406" s="1"/>
      <c r="B406" s="1"/>
      <c r="C406" s="1"/>
      <c r="D406" s="49"/>
      <c r="E406" s="1"/>
      <c r="F406" s="1"/>
      <c r="G406" s="47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8"/>
      <c r="AZ406" s="38"/>
      <c r="BA406" s="38"/>
      <c r="BB406" s="36"/>
      <c r="BC406" s="36"/>
      <c r="BD406" s="2"/>
      <c r="BE406" s="1"/>
      <c r="BF406" s="1"/>
      <c r="BG406" s="1"/>
    </row>
    <row r="407" spans="1:59" ht="12.75" customHeight="1">
      <c r="A407" s="1"/>
      <c r="B407" s="1"/>
      <c r="C407" s="1"/>
      <c r="D407" s="49"/>
      <c r="E407" s="1"/>
      <c r="F407" s="1"/>
      <c r="G407" s="47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8"/>
      <c r="AZ407" s="38"/>
      <c r="BA407" s="38"/>
      <c r="BB407" s="36"/>
      <c r="BC407" s="36"/>
      <c r="BD407" s="2"/>
      <c r="BE407" s="1"/>
      <c r="BF407" s="1"/>
      <c r="BG407" s="1"/>
    </row>
    <row r="408" spans="1:59" ht="12.75" customHeight="1">
      <c r="A408" s="1"/>
      <c r="B408" s="1"/>
      <c r="C408" s="1"/>
      <c r="D408" s="49"/>
      <c r="E408" s="1"/>
      <c r="F408" s="1"/>
      <c r="G408" s="47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8"/>
      <c r="AZ408" s="38"/>
      <c r="BA408" s="38"/>
      <c r="BB408" s="36"/>
      <c r="BC408" s="36"/>
      <c r="BD408" s="2"/>
      <c r="BE408" s="1"/>
      <c r="BF408" s="1"/>
      <c r="BG408" s="1"/>
    </row>
    <row r="409" spans="1:59" ht="12.75" customHeight="1">
      <c r="A409" s="1"/>
      <c r="B409" s="1"/>
      <c r="C409" s="1"/>
      <c r="D409" s="49"/>
      <c r="E409" s="1"/>
      <c r="F409" s="1"/>
      <c r="G409" s="47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8"/>
      <c r="AZ409" s="38"/>
      <c r="BA409" s="38"/>
      <c r="BB409" s="36"/>
      <c r="BC409" s="36"/>
      <c r="BD409" s="2"/>
      <c r="BE409" s="1"/>
      <c r="BF409" s="1"/>
      <c r="BG409" s="1"/>
    </row>
    <row r="410" spans="1:59" ht="12.75" customHeight="1">
      <c r="A410" s="1"/>
      <c r="B410" s="1"/>
      <c r="C410" s="1"/>
      <c r="D410" s="49"/>
      <c r="E410" s="1"/>
      <c r="F410" s="1"/>
      <c r="G410" s="47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8"/>
      <c r="AZ410" s="38"/>
      <c r="BA410" s="38"/>
      <c r="BB410" s="36"/>
      <c r="BC410" s="36"/>
      <c r="BD410" s="2"/>
      <c r="BE410" s="1"/>
      <c r="BF410" s="1"/>
      <c r="BG410" s="1"/>
    </row>
    <row r="411" spans="1:59" ht="12.75" customHeight="1">
      <c r="A411" s="1"/>
      <c r="B411" s="1"/>
      <c r="C411" s="1"/>
      <c r="D411" s="49"/>
      <c r="E411" s="1"/>
      <c r="F411" s="1"/>
      <c r="G411" s="47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8"/>
      <c r="AZ411" s="38"/>
      <c r="BA411" s="38"/>
      <c r="BB411" s="36"/>
      <c r="BC411" s="36"/>
      <c r="BD411" s="2"/>
      <c r="BE411" s="1"/>
      <c r="BF411" s="1"/>
      <c r="BG411" s="1"/>
    </row>
    <row r="412" spans="1:59" ht="12.75" customHeight="1">
      <c r="A412" s="1"/>
      <c r="B412" s="1"/>
      <c r="C412" s="1"/>
      <c r="D412" s="49"/>
      <c r="E412" s="1"/>
      <c r="F412" s="1"/>
      <c r="G412" s="47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8"/>
      <c r="AZ412" s="38"/>
      <c r="BA412" s="38"/>
      <c r="BB412" s="36"/>
      <c r="BC412" s="36"/>
      <c r="BD412" s="2"/>
      <c r="BE412" s="1"/>
      <c r="BF412" s="1"/>
      <c r="BG412" s="1"/>
    </row>
    <row r="413" spans="1:59" ht="12.75" customHeight="1">
      <c r="A413" s="1"/>
      <c r="B413" s="1"/>
      <c r="C413" s="1"/>
      <c r="D413" s="49"/>
      <c r="E413" s="1"/>
      <c r="F413" s="1"/>
      <c r="G413" s="47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8"/>
      <c r="AZ413" s="38"/>
      <c r="BA413" s="38"/>
      <c r="BB413" s="36"/>
      <c r="BC413" s="36"/>
      <c r="BD413" s="2"/>
      <c r="BE413" s="1"/>
      <c r="BF413" s="1"/>
      <c r="BG413" s="1"/>
    </row>
    <row r="414" spans="1:59" ht="12.75" customHeight="1">
      <c r="A414" s="1"/>
      <c r="B414" s="1"/>
      <c r="C414" s="1"/>
      <c r="D414" s="49"/>
      <c r="E414" s="1"/>
      <c r="F414" s="1"/>
      <c r="G414" s="47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8"/>
      <c r="AZ414" s="38"/>
      <c r="BA414" s="38"/>
      <c r="BB414" s="36"/>
      <c r="BC414" s="36"/>
      <c r="BD414" s="2"/>
      <c r="BE414" s="1"/>
      <c r="BF414" s="1"/>
      <c r="BG414" s="1"/>
    </row>
    <row r="415" spans="1:59" ht="12.75" customHeight="1">
      <c r="A415" s="1"/>
      <c r="B415" s="1"/>
      <c r="C415" s="1"/>
      <c r="D415" s="49"/>
      <c r="E415" s="1"/>
      <c r="F415" s="1"/>
      <c r="G415" s="47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8"/>
      <c r="AZ415" s="38"/>
      <c r="BA415" s="38"/>
      <c r="BB415" s="36"/>
      <c r="BC415" s="36"/>
      <c r="BD415" s="2"/>
      <c r="BE415" s="1"/>
      <c r="BF415" s="1"/>
      <c r="BG415" s="1"/>
    </row>
    <row r="416" spans="1:59" ht="12.75" customHeight="1">
      <c r="A416" s="1"/>
      <c r="B416" s="1"/>
      <c r="C416" s="1"/>
      <c r="D416" s="49"/>
      <c r="E416" s="1"/>
      <c r="F416" s="1"/>
      <c r="G416" s="47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8"/>
      <c r="AZ416" s="38"/>
      <c r="BA416" s="38"/>
      <c r="BB416" s="36"/>
      <c r="BC416" s="36"/>
      <c r="BD416" s="2"/>
      <c r="BE416" s="1"/>
      <c r="BF416" s="1"/>
      <c r="BG416" s="1"/>
    </row>
    <row r="417" spans="1:59" ht="12.75" customHeight="1">
      <c r="A417" s="1"/>
      <c r="B417" s="1"/>
      <c r="C417" s="1"/>
      <c r="D417" s="49"/>
      <c r="E417" s="1"/>
      <c r="F417" s="1"/>
      <c r="G417" s="47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8"/>
      <c r="AZ417" s="38"/>
      <c r="BA417" s="38"/>
      <c r="BB417" s="36"/>
      <c r="BC417" s="36"/>
      <c r="BD417" s="2"/>
      <c r="BE417" s="1"/>
      <c r="BF417" s="1"/>
      <c r="BG417" s="1"/>
    </row>
    <row r="418" spans="1:59" ht="12.75" customHeight="1">
      <c r="A418" s="1"/>
      <c r="B418" s="1"/>
      <c r="C418" s="1"/>
      <c r="D418" s="49"/>
      <c r="E418" s="1"/>
      <c r="F418" s="1"/>
      <c r="G418" s="47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8"/>
      <c r="AZ418" s="38"/>
      <c r="BA418" s="38"/>
      <c r="BB418" s="36"/>
      <c r="BC418" s="36"/>
      <c r="BD418" s="2"/>
      <c r="BE418" s="1"/>
      <c r="BF418" s="1"/>
      <c r="BG418" s="1"/>
    </row>
    <row r="419" spans="1:59" ht="12.75" customHeight="1">
      <c r="A419" s="1"/>
      <c r="B419" s="1"/>
      <c r="C419" s="1"/>
      <c r="D419" s="49"/>
      <c r="E419" s="1"/>
      <c r="F419" s="1"/>
      <c r="G419" s="47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8"/>
      <c r="AZ419" s="38"/>
      <c r="BA419" s="38"/>
      <c r="BB419" s="36"/>
      <c r="BC419" s="36"/>
      <c r="BD419" s="2"/>
      <c r="BE419" s="1"/>
      <c r="BF419" s="1"/>
      <c r="BG419" s="1"/>
    </row>
    <row r="420" spans="1:59" ht="12.75" customHeight="1">
      <c r="A420" s="1"/>
      <c r="B420" s="1"/>
      <c r="C420" s="1"/>
      <c r="D420" s="49"/>
      <c r="E420" s="1"/>
      <c r="F420" s="1"/>
      <c r="G420" s="47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8"/>
      <c r="AZ420" s="38"/>
      <c r="BA420" s="38"/>
      <c r="BB420" s="36"/>
      <c r="BC420" s="36"/>
      <c r="BD420" s="2"/>
      <c r="BE420" s="1"/>
      <c r="BF420" s="1"/>
      <c r="BG420" s="1"/>
    </row>
    <row r="421" spans="1:59" ht="12.75" customHeight="1">
      <c r="A421" s="1"/>
      <c r="B421" s="1"/>
      <c r="C421" s="1"/>
      <c r="D421" s="49"/>
      <c r="E421" s="1"/>
      <c r="F421" s="1"/>
      <c r="G421" s="47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8"/>
      <c r="AZ421" s="38"/>
      <c r="BA421" s="38"/>
      <c r="BB421" s="36"/>
      <c r="BC421" s="36"/>
      <c r="BD421" s="2"/>
      <c r="BE421" s="1"/>
      <c r="BF421" s="1"/>
      <c r="BG421" s="1"/>
    </row>
    <row r="422" spans="1:59" ht="12.75" customHeight="1">
      <c r="A422" s="1"/>
      <c r="B422" s="1"/>
      <c r="C422" s="1"/>
      <c r="D422" s="49"/>
      <c r="E422" s="1"/>
      <c r="F422" s="1"/>
      <c r="G422" s="47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8"/>
      <c r="AZ422" s="38"/>
      <c r="BA422" s="38"/>
      <c r="BB422" s="36"/>
      <c r="BC422" s="36"/>
      <c r="BD422" s="2"/>
      <c r="BE422" s="1"/>
      <c r="BF422" s="1"/>
      <c r="BG422" s="1"/>
    </row>
    <row r="423" spans="1:59" ht="12.75" customHeight="1">
      <c r="A423" s="1"/>
      <c r="B423" s="1"/>
      <c r="C423" s="1"/>
      <c r="D423" s="49"/>
      <c r="E423" s="1"/>
      <c r="F423" s="1"/>
      <c r="G423" s="47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8"/>
      <c r="AZ423" s="38"/>
      <c r="BA423" s="38"/>
      <c r="BB423" s="36"/>
      <c r="BC423" s="36"/>
      <c r="BD423" s="2"/>
      <c r="BE423" s="1"/>
      <c r="BF423" s="1"/>
      <c r="BG423" s="1"/>
    </row>
    <row r="424" spans="1:59" ht="12.75" customHeight="1">
      <c r="A424" s="1"/>
      <c r="B424" s="1"/>
      <c r="C424" s="1"/>
      <c r="D424" s="49"/>
      <c r="E424" s="1"/>
      <c r="F424" s="1"/>
      <c r="G424" s="47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8"/>
      <c r="AZ424" s="38"/>
      <c r="BA424" s="38"/>
      <c r="BB424" s="36"/>
      <c r="BC424" s="36"/>
      <c r="BD424" s="2"/>
      <c r="BE424" s="1"/>
      <c r="BF424" s="1"/>
      <c r="BG424" s="1"/>
    </row>
    <row r="425" spans="1:59" ht="12.75" customHeight="1">
      <c r="A425" s="1"/>
      <c r="B425" s="1"/>
      <c r="C425" s="1"/>
      <c r="D425" s="49"/>
      <c r="E425" s="1"/>
      <c r="F425" s="1"/>
      <c r="G425" s="47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8"/>
      <c r="AZ425" s="38"/>
      <c r="BA425" s="38"/>
      <c r="BB425" s="36"/>
      <c r="BC425" s="36"/>
      <c r="BD425" s="2"/>
      <c r="BE425" s="1"/>
      <c r="BF425" s="1"/>
      <c r="BG425" s="1"/>
    </row>
    <row r="426" spans="1:59" ht="12.75" customHeight="1">
      <c r="A426" s="1"/>
      <c r="B426" s="1"/>
      <c r="C426" s="1"/>
      <c r="D426" s="49"/>
      <c r="E426" s="1"/>
      <c r="F426" s="1"/>
      <c r="G426" s="47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8"/>
      <c r="AZ426" s="38"/>
      <c r="BA426" s="38"/>
      <c r="BB426" s="36"/>
      <c r="BC426" s="36"/>
      <c r="BD426" s="2"/>
      <c r="BE426" s="1"/>
      <c r="BF426" s="1"/>
      <c r="BG426" s="1"/>
    </row>
    <row r="427" spans="1:59" ht="12.75" customHeight="1">
      <c r="A427" s="1"/>
      <c r="B427" s="1"/>
      <c r="C427" s="1"/>
      <c r="D427" s="49"/>
      <c r="E427" s="1"/>
      <c r="F427" s="1"/>
      <c r="G427" s="47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8"/>
      <c r="AZ427" s="38"/>
      <c r="BA427" s="38"/>
      <c r="BB427" s="36"/>
      <c r="BC427" s="36"/>
      <c r="BD427" s="2"/>
      <c r="BE427" s="1"/>
      <c r="BF427" s="1"/>
      <c r="BG427" s="1"/>
    </row>
    <row r="428" spans="1:59" ht="12.75" customHeight="1">
      <c r="A428" s="1"/>
      <c r="B428" s="1"/>
      <c r="C428" s="1"/>
      <c r="D428" s="49"/>
      <c r="E428" s="1"/>
      <c r="F428" s="1"/>
      <c r="G428" s="47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8"/>
      <c r="AZ428" s="38"/>
      <c r="BA428" s="38"/>
      <c r="BB428" s="36"/>
      <c r="BC428" s="36"/>
      <c r="BD428" s="2"/>
      <c r="BE428" s="1"/>
      <c r="BF428" s="1"/>
      <c r="BG428" s="1"/>
    </row>
    <row r="429" spans="1:59" ht="12.75" customHeight="1">
      <c r="A429" s="1"/>
      <c r="B429" s="1"/>
      <c r="C429" s="1"/>
      <c r="D429" s="49"/>
      <c r="E429" s="1"/>
      <c r="F429" s="1"/>
      <c r="G429" s="47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8"/>
      <c r="AZ429" s="38"/>
      <c r="BA429" s="38"/>
      <c r="BB429" s="36"/>
      <c r="BC429" s="36"/>
      <c r="BD429" s="2"/>
      <c r="BE429" s="1"/>
      <c r="BF429" s="1"/>
      <c r="BG429" s="1"/>
    </row>
    <row r="430" spans="1:59" ht="12.75" customHeight="1">
      <c r="A430" s="1"/>
      <c r="B430" s="1"/>
      <c r="C430" s="1"/>
      <c r="D430" s="49"/>
      <c r="E430" s="1"/>
      <c r="F430" s="1"/>
      <c r="G430" s="47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8"/>
      <c r="AZ430" s="38"/>
      <c r="BA430" s="38"/>
      <c r="BB430" s="36"/>
      <c r="BC430" s="36"/>
      <c r="BD430" s="2"/>
      <c r="BE430" s="1"/>
      <c r="BF430" s="1"/>
      <c r="BG430" s="1"/>
    </row>
    <row r="431" spans="1:59" ht="12.75" customHeight="1">
      <c r="A431" s="1"/>
      <c r="B431" s="1"/>
      <c r="C431" s="1"/>
      <c r="D431" s="49"/>
      <c r="E431" s="1"/>
      <c r="F431" s="1"/>
      <c r="G431" s="47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8"/>
      <c r="AZ431" s="38"/>
      <c r="BA431" s="38"/>
      <c r="BB431" s="36"/>
      <c r="BC431" s="36"/>
      <c r="BD431" s="2"/>
      <c r="BE431" s="1"/>
      <c r="BF431" s="1"/>
      <c r="BG431" s="1"/>
    </row>
    <row r="432" spans="1:59" ht="12.75" customHeight="1">
      <c r="A432" s="1"/>
      <c r="B432" s="1"/>
      <c r="C432" s="1"/>
      <c r="D432" s="49"/>
      <c r="E432" s="1"/>
      <c r="F432" s="1"/>
      <c r="G432" s="47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8"/>
      <c r="AZ432" s="38"/>
      <c r="BA432" s="38"/>
      <c r="BB432" s="36"/>
      <c r="BC432" s="36"/>
      <c r="BD432" s="2"/>
      <c r="BE432" s="1"/>
      <c r="BF432" s="1"/>
      <c r="BG432" s="1"/>
    </row>
    <row r="433" spans="1:59" ht="12.75" customHeight="1">
      <c r="A433" s="1"/>
      <c r="B433" s="1"/>
      <c r="C433" s="1"/>
      <c r="D433" s="49"/>
      <c r="E433" s="1"/>
      <c r="F433" s="1"/>
      <c r="G433" s="47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8"/>
      <c r="AZ433" s="38"/>
      <c r="BA433" s="38"/>
      <c r="BB433" s="36"/>
      <c r="BC433" s="36"/>
      <c r="BD433" s="2"/>
      <c r="BE433" s="1"/>
      <c r="BF433" s="1"/>
      <c r="BG433" s="1"/>
    </row>
    <row r="434" spans="1:59" ht="12.75" customHeight="1">
      <c r="A434" s="1"/>
      <c r="B434" s="1"/>
      <c r="C434" s="1"/>
      <c r="D434" s="49"/>
      <c r="E434" s="1"/>
      <c r="F434" s="1"/>
      <c r="G434" s="47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8"/>
      <c r="AZ434" s="38"/>
      <c r="BA434" s="38"/>
      <c r="BB434" s="36"/>
      <c r="BC434" s="36"/>
      <c r="BD434" s="2"/>
      <c r="BE434" s="1"/>
      <c r="BF434" s="1"/>
      <c r="BG434" s="1"/>
    </row>
    <row r="435" spans="1:59" ht="12.75" customHeight="1">
      <c r="A435" s="1"/>
      <c r="B435" s="1"/>
      <c r="C435" s="1"/>
      <c r="D435" s="49"/>
      <c r="E435" s="1"/>
      <c r="F435" s="1"/>
      <c r="G435" s="47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8"/>
      <c r="AZ435" s="38"/>
      <c r="BA435" s="38"/>
      <c r="BB435" s="36"/>
      <c r="BC435" s="36"/>
      <c r="BD435" s="2"/>
      <c r="BE435" s="1"/>
      <c r="BF435" s="1"/>
      <c r="BG435" s="1"/>
    </row>
    <row r="436" spans="1:59" ht="12.75" customHeight="1">
      <c r="A436" s="1"/>
      <c r="B436" s="1"/>
      <c r="C436" s="1"/>
      <c r="D436" s="49"/>
      <c r="E436" s="1"/>
      <c r="F436" s="1"/>
      <c r="G436" s="47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8"/>
      <c r="AZ436" s="38"/>
      <c r="BA436" s="38"/>
      <c r="BB436" s="36"/>
      <c r="BC436" s="36"/>
      <c r="BD436" s="2"/>
      <c r="BE436" s="1"/>
      <c r="BF436" s="1"/>
      <c r="BG436" s="1"/>
    </row>
    <row r="437" spans="1:59" ht="12.75" customHeight="1">
      <c r="A437" s="1"/>
      <c r="B437" s="1"/>
      <c r="C437" s="1"/>
      <c r="D437" s="49"/>
      <c r="E437" s="1"/>
      <c r="F437" s="1"/>
      <c r="G437" s="47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8"/>
      <c r="AZ437" s="38"/>
      <c r="BA437" s="38"/>
      <c r="BB437" s="36"/>
      <c r="BC437" s="36"/>
      <c r="BD437" s="2"/>
      <c r="BE437" s="1"/>
      <c r="BF437" s="1"/>
      <c r="BG437" s="1"/>
    </row>
    <row r="438" spans="1:59" ht="12.75" customHeight="1">
      <c r="A438" s="1"/>
      <c r="B438" s="1"/>
      <c r="C438" s="1"/>
      <c r="D438" s="49"/>
      <c r="E438" s="1"/>
      <c r="F438" s="1"/>
      <c r="G438" s="47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8"/>
      <c r="AZ438" s="38"/>
      <c r="BA438" s="38"/>
      <c r="BB438" s="36"/>
      <c r="BC438" s="36"/>
      <c r="BD438" s="2"/>
      <c r="BE438" s="1"/>
      <c r="BF438" s="1"/>
      <c r="BG438" s="1"/>
    </row>
    <row r="439" spans="1:59" ht="12.75" customHeight="1">
      <c r="A439" s="1"/>
      <c r="B439" s="1"/>
      <c r="C439" s="1"/>
      <c r="D439" s="49"/>
      <c r="E439" s="1"/>
      <c r="F439" s="1"/>
      <c r="G439" s="47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8"/>
      <c r="AZ439" s="38"/>
      <c r="BA439" s="38"/>
      <c r="BB439" s="36"/>
      <c r="BC439" s="36"/>
      <c r="BD439" s="2"/>
      <c r="BE439" s="1"/>
      <c r="BF439" s="1"/>
      <c r="BG439" s="1"/>
    </row>
    <row r="440" spans="1:59" ht="12.75" customHeight="1">
      <c r="A440" s="1"/>
      <c r="B440" s="1"/>
      <c r="C440" s="1"/>
      <c r="D440" s="49"/>
      <c r="E440" s="1"/>
      <c r="F440" s="1"/>
      <c r="G440" s="47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8"/>
      <c r="AZ440" s="38"/>
      <c r="BA440" s="38"/>
      <c r="BB440" s="36"/>
      <c r="BC440" s="36"/>
      <c r="BD440" s="2"/>
      <c r="BE440" s="1"/>
      <c r="BF440" s="1"/>
      <c r="BG440" s="1"/>
    </row>
    <row r="441" spans="1:59" ht="12.75" customHeight="1">
      <c r="A441" s="1"/>
      <c r="B441" s="1"/>
      <c r="C441" s="1"/>
      <c r="D441" s="49"/>
      <c r="E441" s="1"/>
      <c r="F441" s="1"/>
      <c r="G441" s="47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8"/>
      <c r="AZ441" s="38"/>
      <c r="BA441" s="38"/>
      <c r="BB441" s="36"/>
      <c r="BC441" s="36"/>
      <c r="BD441" s="2"/>
      <c r="BE441" s="1"/>
      <c r="BF441" s="1"/>
      <c r="BG441" s="1"/>
    </row>
    <row r="442" spans="1:59" ht="12.75" customHeight="1">
      <c r="A442" s="1"/>
      <c r="B442" s="1"/>
      <c r="C442" s="1"/>
      <c r="D442" s="49"/>
      <c r="E442" s="1"/>
      <c r="F442" s="1"/>
      <c r="G442" s="47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8"/>
      <c r="AZ442" s="38"/>
      <c r="BA442" s="38"/>
      <c r="BB442" s="36"/>
      <c r="BC442" s="36"/>
      <c r="BD442" s="2"/>
      <c r="BE442" s="1"/>
      <c r="BF442" s="1"/>
      <c r="BG442" s="1"/>
    </row>
    <row r="443" spans="1:59" ht="12.75" customHeight="1">
      <c r="A443" s="1"/>
      <c r="B443" s="1"/>
      <c r="C443" s="1"/>
      <c r="D443" s="49"/>
      <c r="E443" s="1"/>
      <c r="F443" s="1"/>
      <c r="G443" s="47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8"/>
      <c r="AZ443" s="38"/>
      <c r="BA443" s="38"/>
      <c r="BB443" s="36"/>
      <c r="BC443" s="36"/>
      <c r="BD443" s="2"/>
      <c r="BE443" s="1"/>
      <c r="BF443" s="1"/>
      <c r="BG443" s="1"/>
    </row>
    <row r="444" spans="1:59" ht="12.75" customHeight="1">
      <c r="A444" s="1"/>
      <c r="B444" s="1"/>
      <c r="C444" s="1"/>
      <c r="D444" s="49"/>
      <c r="E444" s="1"/>
      <c r="F444" s="1"/>
      <c r="G444" s="47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8"/>
      <c r="AZ444" s="38"/>
      <c r="BA444" s="38"/>
      <c r="BB444" s="36"/>
      <c r="BC444" s="36"/>
      <c r="BD444" s="2"/>
      <c r="BE444" s="1"/>
      <c r="BF444" s="1"/>
      <c r="BG444" s="1"/>
    </row>
    <row r="445" spans="1:59" ht="12.75" customHeight="1">
      <c r="A445" s="1"/>
      <c r="B445" s="1"/>
      <c r="C445" s="1"/>
      <c r="D445" s="49"/>
      <c r="E445" s="1"/>
      <c r="F445" s="1"/>
      <c r="G445" s="47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8"/>
      <c r="AZ445" s="38"/>
      <c r="BA445" s="38"/>
      <c r="BB445" s="36"/>
      <c r="BC445" s="36"/>
      <c r="BD445" s="2"/>
      <c r="BE445" s="1"/>
      <c r="BF445" s="1"/>
      <c r="BG445" s="1"/>
    </row>
    <row r="446" spans="1:59" ht="12.75" customHeight="1">
      <c r="A446" s="1"/>
      <c r="B446" s="1"/>
      <c r="C446" s="1"/>
      <c r="D446" s="49"/>
      <c r="E446" s="1"/>
      <c r="F446" s="1"/>
      <c r="G446" s="47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8"/>
      <c r="AZ446" s="38"/>
      <c r="BA446" s="38"/>
      <c r="BB446" s="36"/>
      <c r="BC446" s="36"/>
      <c r="BD446" s="2"/>
      <c r="BE446" s="1"/>
      <c r="BF446" s="1"/>
      <c r="BG446" s="1"/>
    </row>
    <row r="447" spans="1:59" ht="12.75" customHeight="1">
      <c r="A447" s="1"/>
      <c r="B447" s="1"/>
      <c r="C447" s="1"/>
      <c r="D447" s="49"/>
      <c r="E447" s="1"/>
      <c r="F447" s="1"/>
      <c r="G447" s="47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8"/>
      <c r="AZ447" s="38"/>
      <c r="BA447" s="38"/>
      <c r="BB447" s="36"/>
      <c r="BC447" s="36"/>
      <c r="BD447" s="2"/>
      <c r="BE447" s="1"/>
      <c r="BF447" s="1"/>
      <c r="BG447" s="1"/>
    </row>
    <row r="448" spans="1:59" ht="12.75" customHeight="1">
      <c r="A448" s="1"/>
      <c r="B448" s="1"/>
      <c r="C448" s="1"/>
      <c r="D448" s="49"/>
      <c r="E448" s="1"/>
      <c r="F448" s="1"/>
      <c r="G448" s="47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8"/>
      <c r="AZ448" s="38"/>
      <c r="BA448" s="38"/>
      <c r="BB448" s="36"/>
      <c r="BC448" s="36"/>
      <c r="BD448" s="2"/>
      <c r="BE448" s="1"/>
      <c r="BF448" s="1"/>
      <c r="BG448" s="1"/>
    </row>
    <row r="449" spans="1:59" ht="12.75" customHeight="1">
      <c r="A449" s="1"/>
      <c r="B449" s="1"/>
      <c r="C449" s="1"/>
      <c r="D449" s="49"/>
      <c r="E449" s="1"/>
      <c r="F449" s="1"/>
      <c r="G449" s="47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8"/>
      <c r="AZ449" s="38"/>
      <c r="BA449" s="38"/>
      <c r="BB449" s="36"/>
      <c r="BC449" s="36"/>
      <c r="BD449" s="2"/>
      <c r="BE449" s="1"/>
      <c r="BF449" s="1"/>
      <c r="BG449" s="1"/>
    </row>
    <row r="450" spans="1:59" ht="12.75" customHeight="1">
      <c r="A450" s="1"/>
      <c r="B450" s="1"/>
      <c r="C450" s="1"/>
      <c r="D450" s="49"/>
      <c r="E450" s="1"/>
      <c r="F450" s="1"/>
      <c r="G450" s="47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8"/>
      <c r="AZ450" s="38"/>
      <c r="BA450" s="38"/>
      <c r="BB450" s="36"/>
      <c r="BC450" s="36"/>
      <c r="BD450" s="2"/>
      <c r="BE450" s="1"/>
      <c r="BF450" s="1"/>
      <c r="BG450" s="1"/>
    </row>
    <row r="451" spans="1:59" ht="12.75" customHeight="1">
      <c r="A451" s="1"/>
      <c r="B451" s="1"/>
      <c r="C451" s="1"/>
      <c r="D451" s="49"/>
      <c r="E451" s="1"/>
      <c r="F451" s="1"/>
      <c r="G451" s="47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8"/>
      <c r="AZ451" s="38"/>
      <c r="BA451" s="38"/>
      <c r="BB451" s="36"/>
      <c r="BC451" s="36"/>
      <c r="BD451" s="2"/>
      <c r="BE451" s="1"/>
      <c r="BF451" s="1"/>
      <c r="BG451" s="1"/>
    </row>
    <row r="452" spans="1:59" ht="12.75" customHeight="1">
      <c r="A452" s="1"/>
      <c r="B452" s="1"/>
      <c r="C452" s="1"/>
      <c r="D452" s="49"/>
      <c r="E452" s="1"/>
      <c r="F452" s="1"/>
      <c r="G452" s="47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8"/>
      <c r="AZ452" s="38"/>
      <c r="BA452" s="38"/>
      <c r="BB452" s="36"/>
      <c r="BC452" s="36"/>
      <c r="BD452" s="2"/>
      <c r="BE452" s="1"/>
      <c r="BF452" s="1"/>
      <c r="BG452" s="1"/>
    </row>
    <row r="453" spans="1:59" ht="12.75" customHeight="1">
      <c r="A453" s="1"/>
      <c r="B453" s="1"/>
      <c r="C453" s="1"/>
      <c r="D453" s="49"/>
      <c r="E453" s="1"/>
      <c r="F453" s="1"/>
      <c r="G453" s="47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8"/>
      <c r="AZ453" s="38"/>
      <c r="BA453" s="38"/>
      <c r="BB453" s="36"/>
      <c r="BC453" s="36"/>
      <c r="BD453" s="2"/>
      <c r="BE453" s="1"/>
      <c r="BF453" s="1"/>
      <c r="BG453" s="1"/>
    </row>
    <row r="454" spans="1:59" ht="12.75" customHeight="1">
      <c r="A454" s="1"/>
      <c r="B454" s="1"/>
      <c r="C454" s="1"/>
      <c r="D454" s="49"/>
      <c r="E454" s="1"/>
      <c r="F454" s="1"/>
      <c r="G454" s="47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8"/>
      <c r="AZ454" s="38"/>
      <c r="BA454" s="38"/>
      <c r="BB454" s="36"/>
      <c r="BC454" s="36"/>
      <c r="BD454" s="2"/>
      <c r="BE454" s="1"/>
      <c r="BF454" s="1"/>
      <c r="BG454" s="1"/>
    </row>
    <row r="455" spans="1:59" ht="12.75" customHeight="1">
      <c r="A455" s="1"/>
      <c r="B455" s="1"/>
      <c r="C455" s="1"/>
      <c r="D455" s="49"/>
      <c r="E455" s="1"/>
      <c r="F455" s="1"/>
      <c r="G455" s="47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8"/>
      <c r="AZ455" s="38"/>
      <c r="BA455" s="38"/>
      <c r="BB455" s="36"/>
      <c r="BC455" s="36"/>
      <c r="BD455" s="2"/>
      <c r="BE455" s="1"/>
      <c r="BF455" s="1"/>
      <c r="BG455" s="1"/>
    </row>
    <row r="456" spans="1:59" ht="12.75" customHeight="1">
      <c r="A456" s="1"/>
      <c r="B456" s="1"/>
      <c r="C456" s="1"/>
      <c r="D456" s="49"/>
      <c r="E456" s="1"/>
      <c r="F456" s="1"/>
      <c r="G456" s="47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8"/>
      <c r="AZ456" s="38"/>
      <c r="BA456" s="38"/>
      <c r="BB456" s="36"/>
      <c r="BC456" s="36"/>
      <c r="BD456" s="2"/>
      <c r="BE456" s="1"/>
      <c r="BF456" s="1"/>
      <c r="BG456" s="1"/>
    </row>
    <row r="457" spans="1:59" ht="12.75" customHeight="1">
      <c r="A457" s="1"/>
      <c r="B457" s="1"/>
      <c r="C457" s="1"/>
      <c r="D457" s="49"/>
      <c r="E457" s="1"/>
      <c r="F457" s="1"/>
      <c r="G457" s="47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8"/>
      <c r="AZ457" s="38"/>
      <c r="BA457" s="38"/>
      <c r="BB457" s="36"/>
      <c r="BC457" s="36"/>
      <c r="BD457" s="2"/>
      <c r="BE457" s="1"/>
      <c r="BF457" s="1"/>
      <c r="BG457" s="1"/>
    </row>
    <row r="458" spans="1:59" ht="12.75" customHeight="1">
      <c r="A458" s="1"/>
      <c r="B458" s="1"/>
      <c r="C458" s="1"/>
      <c r="D458" s="49"/>
      <c r="E458" s="1"/>
      <c r="F458" s="1"/>
      <c r="G458" s="47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8"/>
      <c r="AZ458" s="38"/>
      <c r="BA458" s="38"/>
      <c r="BB458" s="36"/>
      <c r="BC458" s="36"/>
      <c r="BD458" s="2"/>
      <c r="BE458" s="1"/>
      <c r="BF458" s="1"/>
      <c r="BG458" s="1"/>
    </row>
    <row r="459" spans="1:59" ht="12.75" customHeight="1">
      <c r="A459" s="1"/>
      <c r="B459" s="1"/>
      <c r="C459" s="1"/>
      <c r="D459" s="49"/>
      <c r="E459" s="1"/>
      <c r="F459" s="1"/>
      <c r="G459" s="47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8"/>
      <c r="AZ459" s="38"/>
      <c r="BA459" s="38"/>
      <c r="BB459" s="36"/>
      <c r="BC459" s="36"/>
      <c r="BD459" s="2"/>
      <c r="BE459" s="1"/>
      <c r="BF459" s="1"/>
      <c r="BG459" s="1"/>
    </row>
    <row r="460" spans="1:59" ht="12.75" customHeight="1">
      <c r="A460" s="1"/>
      <c r="B460" s="1"/>
      <c r="C460" s="1"/>
      <c r="D460" s="49"/>
      <c r="E460" s="1"/>
      <c r="F460" s="1"/>
      <c r="G460" s="47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8"/>
      <c r="AZ460" s="38"/>
      <c r="BA460" s="38"/>
      <c r="BB460" s="36"/>
      <c r="BC460" s="36"/>
      <c r="BD460" s="2"/>
      <c r="BE460" s="1"/>
      <c r="BF460" s="1"/>
      <c r="BG460" s="1"/>
    </row>
    <row r="461" spans="1:59" ht="12.75" customHeight="1">
      <c r="A461" s="1"/>
      <c r="B461" s="1"/>
      <c r="C461" s="1"/>
      <c r="D461" s="49"/>
      <c r="E461" s="1"/>
      <c r="F461" s="1"/>
      <c r="G461" s="47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8"/>
      <c r="AZ461" s="38"/>
      <c r="BA461" s="38"/>
      <c r="BB461" s="36"/>
      <c r="BC461" s="36"/>
      <c r="BD461" s="2"/>
      <c r="BE461" s="1"/>
      <c r="BF461" s="1"/>
      <c r="BG461" s="1"/>
    </row>
    <row r="462" spans="1:59" ht="12.75" customHeight="1">
      <c r="A462" s="1"/>
      <c r="B462" s="1"/>
      <c r="C462" s="1"/>
      <c r="D462" s="49"/>
      <c r="E462" s="1"/>
      <c r="F462" s="1"/>
      <c r="G462" s="47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8"/>
      <c r="AZ462" s="38"/>
      <c r="BA462" s="38"/>
      <c r="BB462" s="36"/>
      <c r="BC462" s="36"/>
      <c r="BD462" s="2"/>
      <c r="BE462" s="1"/>
      <c r="BF462" s="1"/>
      <c r="BG462" s="1"/>
    </row>
    <row r="463" spans="1:59" ht="12.75" customHeight="1">
      <c r="A463" s="1"/>
      <c r="B463" s="1"/>
      <c r="C463" s="1"/>
      <c r="D463" s="49"/>
      <c r="E463" s="1"/>
      <c r="F463" s="1"/>
      <c r="G463" s="47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8"/>
      <c r="AZ463" s="38"/>
      <c r="BA463" s="38"/>
      <c r="BB463" s="36"/>
      <c r="BC463" s="36"/>
      <c r="BD463" s="2"/>
      <c r="BE463" s="1"/>
      <c r="BF463" s="1"/>
      <c r="BG463" s="1"/>
    </row>
    <row r="464" spans="1:59" ht="12.75" customHeight="1">
      <c r="A464" s="1"/>
      <c r="B464" s="1"/>
      <c r="C464" s="1"/>
      <c r="D464" s="49"/>
      <c r="E464" s="1"/>
      <c r="F464" s="1"/>
      <c r="G464" s="47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8"/>
      <c r="AZ464" s="38"/>
      <c r="BA464" s="38"/>
      <c r="BB464" s="36"/>
      <c r="BC464" s="36"/>
      <c r="BD464" s="2"/>
      <c r="BE464" s="1"/>
      <c r="BF464" s="1"/>
      <c r="BG464" s="1"/>
    </row>
    <row r="465" spans="1:59" ht="12.75" customHeight="1">
      <c r="A465" s="1"/>
      <c r="B465" s="1"/>
      <c r="C465" s="1"/>
      <c r="D465" s="49"/>
      <c r="E465" s="1"/>
      <c r="F465" s="1"/>
      <c r="G465" s="47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8"/>
      <c r="AZ465" s="38"/>
      <c r="BA465" s="38"/>
      <c r="BB465" s="36"/>
      <c r="BC465" s="36"/>
      <c r="BD465" s="2"/>
      <c r="BE465" s="1"/>
      <c r="BF465" s="1"/>
      <c r="BG465" s="1"/>
    </row>
    <row r="466" spans="1:59" ht="12.75" customHeight="1">
      <c r="A466" s="1"/>
      <c r="B466" s="1"/>
      <c r="C466" s="1"/>
      <c r="D466" s="49"/>
      <c r="E466" s="1"/>
      <c r="F466" s="1"/>
      <c r="G466" s="47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8"/>
      <c r="AZ466" s="38"/>
      <c r="BA466" s="38"/>
      <c r="BB466" s="36"/>
      <c r="BC466" s="36"/>
      <c r="BD466" s="2"/>
      <c r="BE466" s="1"/>
      <c r="BF466" s="1"/>
      <c r="BG466" s="1"/>
    </row>
    <row r="467" spans="1:59" ht="12.75" customHeight="1">
      <c r="A467" s="1"/>
      <c r="B467" s="1"/>
      <c r="C467" s="1"/>
      <c r="D467" s="49"/>
      <c r="E467" s="1"/>
      <c r="F467" s="1"/>
      <c r="G467" s="47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8"/>
      <c r="AZ467" s="38"/>
      <c r="BA467" s="38"/>
      <c r="BB467" s="36"/>
      <c r="BC467" s="36"/>
      <c r="BD467" s="2"/>
      <c r="BE467" s="1"/>
      <c r="BF467" s="1"/>
      <c r="BG467" s="1"/>
    </row>
    <row r="468" spans="1:59" ht="12.75" customHeight="1">
      <c r="A468" s="1"/>
      <c r="B468" s="1"/>
      <c r="C468" s="1"/>
      <c r="D468" s="49"/>
      <c r="E468" s="1"/>
      <c r="F468" s="1"/>
      <c r="G468" s="47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8"/>
      <c r="AZ468" s="38"/>
      <c r="BA468" s="38"/>
      <c r="BB468" s="36"/>
      <c r="BC468" s="36"/>
      <c r="BD468" s="2"/>
      <c r="BE468" s="1"/>
      <c r="BF468" s="1"/>
      <c r="BG468" s="1"/>
    </row>
    <row r="469" spans="1:59" ht="12.75" customHeight="1">
      <c r="A469" s="1"/>
      <c r="B469" s="1"/>
      <c r="C469" s="1"/>
      <c r="D469" s="49"/>
      <c r="E469" s="1"/>
      <c r="F469" s="1"/>
      <c r="G469" s="47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8"/>
      <c r="AZ469" s="38"/>
      <c r="BA469" s="38"/>
      <c r="BB469" s="36"/>
      <c r="BC469" s="36"/>
      <c r="BD469" s="2"/>
      <c r="BE469" s="1"/>
      <c r="BF469" s="1"/>
      <c r="BG469" s="1"/>
    </row>
    <row r="470" spans="1:59" ht="12.75" customHeight="1">
      <c r="A470" s="1"/>
      <c r="B470" s="1"/>
      <c r="C470" s="1"/>
      <c r="D470" s="49"/>
      <c r="E470" s="1"/>
      <c r="F470" s="1"/>
      <c r="G470" s="47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8"/>
      <c r="AZ470" s="38"/>
      <c r="BA470" s="38"/>
      <c r="BB470" s="36"/>
      <c r="BC470" s="36"/>
      <c r="BD470" s="2"/>
      <c r="BE470" s="1"/>
      <c r="BF470" s="1"/>
      <c r="BG470" s="1"/>
    </row>
    <row r="471" spans="1:59" ht="12.75" customHeight="1">
      <c r="A471" s="1"/>
      <c r="B471" s="1"/>
      <c r="C471" s="1"/>
      <c r="D471" s="49"/>
      <c r="E471" s="1"/>
      <c r="F471" s="1"/>
      <c r="G471" s="47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8"/>
      <c r="AZ471" s="38"/>
      <c r="BA471" s="38"/>
      <c r="BB471" s="36"/>
      <c r="BC471" s="36"/>
      <c r="BD471" s="2"/>
      <c r="BE471" s="1"/>
      <c r="BF471" s="1"/>
      <c r="BG471" s="1"/>
    </row>
    <row r="472" spans="1:59" ht="12.75" customHeight="1">
      <c r="A472" s="1"/>
      <c r="B472" s="1"/>
      <c r="C472" s="1"/>
      <c r="D472" s="49"/>
      <c r="E472" s="1"/>
      <c r="F472" s="1"/>
      <c r="G472" s="47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8"/>
      <c r="AZ472" s="38"/>
      <c r="BA472" s="38"/>
      <c r="BB472" s="36"/>
      <c r="BC472" s="36"/>
      <c r="BD472" s="2"/>
      <c r="BE472" s="1"/>
      <c r="BF472" s="1"/>
      <c r="BG472" s="1"/>
    </row>
    <row r="473" spans="1:59" ht="12.75" customHeight="1">
      <c r="A473" s="1"/>
      <c r="B473" s="1"/>
      <c r="C473" s="1"/>
      <c r="D473" s="49"/>
      <c r="E473" s="1"/>
      <c r="F473" s="1"/>
      <c r="G473" s="47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8"/>
      <c r="AZ473" s="38"/>
      <c r="BA473" s="38"/>
      <c r="BB473" s="36"/>
      <c r="BC473" s="36"/>
      <c r="BD473" s="2"/>
      <c r="BE473" s="1"/>
      <c r="BF473" s="1"/>
      <c r="BG473" s="1"/>
    </row>
    <row r="474" spans="1:59" ht="12.75" customHeight="1">
      <c r="A474" s="1"/>
      <c r="B474" s="1"/>
      <c r="C474" s="1"/>
      <c r="D474" s="49"/>
      <c r="E474" s="1"/>
      <c r="F474" s="1"/>
      <c r="G474" s="47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8"/>
      <c r="AZ474" s="38"/>
      <c r="BA474" s="38"/>
      <c r="BB474" s="36"/>
      <c r="BC474" s="36"/>
      <c r="BD474" s="2"/>
      <c r="BE474" s="1"/>
      <c r="BF474" s="1"/>
      <c r="BG474" s="1"/>
    </row>
    <row r="475" spans="1:59" ht="12.75" customHeight="1">
      <c r="A475" s="1"/>
      <c r="B475" s="1"/>
      <c r="C475" s="1"/>
      <c r="D475" s="49"/>
      <c r="E475" s="1"/>
      <c r="F475" s="1"/>
      <c r="G475" s="47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8"/>
      <c r="AZ475" s="38"/>
      <c r="BA475" s="38"/>
      <c r="BB475" s="36"/>
      <c r="BC475" s="36"/>
      <c r="BD475" s="2"/>
      <c r="BE475" s="1"/>
      <c r="BF475" s="1"/>
      <c r="BG475" s="1"/>
    </row>
    <row r="476" spans="1:59" ht="12.75" customHeight="1">
      <c r="A476" s="1"/>
      <c r="B476" s="1"/>
      <c r="C476" s="1"/>
      <c r="D476" s="49"/>
      <c r="E476" s="1"/>
      <c r="F476" s="1"/>
      <c r="G476" s="47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8"/>
      <c r="AZ476" s="38"/>
      <c r="BA476" s="38"/>
      <c r="BB476" s="36"/>
      <c r="BC476" s="36"/>
      <c r="BD476" s="2"/>
      <c r="BE476" s="1"/>
      <c r="BF476" s="1"/>
      <c r="BG476" s="1"/>
    </row>
    <row r="477" spans="1:59" ht="12.75" customHeight="1">
      <c r="A477" s="1"/>
      <c r="B477" s="1"/>
      <c r="C477" s="1"/>
      <c r="D477" s="49"/>
      <c r="E477" s="1"/>
      <c r="F477" s="1"/>
      <c r="G477" s="47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8"/>
      <c r="AZ477" s="38"/>
      <c r="BA477" s="38"/>
      <c r="BB477" s="36"/>
      <c r="BC477" s="36"/>
      <c r="BD477" s="2"/>
      <c r="BE477" s="1"/>
      <c r="BF477" s="1"/>
      <c r="BG477" s="1"/>
    </row>
    <row r="478" spans="1:59" ht="12.75" customHeight="1">
      <c r="A478" s="1"/>
      <c r="B478" s="1"/>
      <c r="C478" s="1"/>
      <c r="D478" s="49"/>
      <c r="E478" s="1"/>
      <c r="F478" s="1"/>
      <c r="G478" s="47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8"/>
      <c r="AZ478" s="38"/>
      <c r="BA478" s="38"/>
      <c r="BB478" s="36"/>
      <c r="BC478" s="36"/>
      <c r="BD478" s="2"/>
      <c r="BE478" s="1"/>
      <c r="BF478" s="1"/>
      <c r="BG478" s="1"/>
    </row>
    <row r="479" spans="1:59" ht="12.75" customHeight="1">
      <c r="A479" s="1"/>
      <c r="B479" s="1"/>
      <c r="C479" s="1"/>
      <c r="D479" s="49"/>
      <c r="E479" s="1"/>
      <c r="F479" s="1"/>
      <c r="G479" s="47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8"/>
      <c r="AZ479" s="38"/>
      <c r="BA479" s="38"/>
      <c r="BB479" s="36"/>
      <c r="BC479" s="36"/>
      <c r="BD479" s="2"/>
      <c r="BE479" s="1"/>
      <c r="BF479" s="1"/>
      <c r="BG479" s="1"/>
    </row>
    <row r="480" spans="1:59" ht="12.75" customHeight="1">
      <c r="A480" s="1"/>
      <c r="B480" s="1"/>
      <c r="C480" s="1"/>
      <c r="D480" s="49"/>
      <c r="E480" s="1"/>
      <c r="F480" s="1"/>
      <c r="G480" s="47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8"/>
      <c r="AZ480" s="38"/>
      <c r="BA480" s="38"/>
      <c r="BB480" s="36"/>
      <c r="BC480" s="36"/>
      <c r="BD480" s="2"/>
      <c r="BE480" s="1"/>
      <c r="BF480" s="1"/>
      <c r="BG480" s="1"/>
    </row>
    <row r="481" spans="1:59" ht="12.75" customHeight="1">
      <c r="A481" s="1"/>
      <c r="B481" s="1"/>
      <c r="C481" s="1"/>
      <c r="D481" s="49"/>
      <c r="E481" s="1"/>
      <c r="F481" s="1"/>
      <c r="G481" s="47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8"/>
      <c r="AZ481" s="38"/>
      <c r="BA481" s="38"/>
      <c r="BB481" s="36"/>
      <c r="BC481" s="36"/>
      <c r="BD481" s="2"/>
      <c r="BE481" s="1"/>
      <c r="BF481" s="1"/>
      <c r="BG481" s="1"/>
    </row>
    <row r="482" spans="1:59" ht="12.75" customHeight="1">
      <c r="A482" s="1"/>
      <c r="B482" s="1"/>
      <c r="C482" s="1"/>
      <c r="D482" s="49"/>
      <c r="E482" s="1"/>
      <c r="F482" s="1"/>
      <c r="G482" s="47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8"/>
      <c r="AZ482" s="38"/>
      <c r="BA482" s="38"/>
      <c r="BB482" s="36"/>
      <c r="BC482" s="36"/>
      <c r="BD482" s="2"/>
      <c r="BE482" s="1"/>
      <c r="BF482" s="1"/>
      <c r="BG482" s="1"/>
    </row>
    <row r="483" spans="1:59" ht="12.75" customHeight="1">
      <c r="A483" s="1"/>
      <c r="B483" s="1"/>
      <c r="C483" s="1"/>
      <c r="D483" s="49"/>
      <c r="E483" s="1"/>
      <c r="F483" s="1"/>
      <c r="G483" s="47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8"/>
      <c r="AZ483" s="38"/>
      <c r="BA483" s="38"/>
      <c r="BB483" s="36"/>
      <c r="BC483" s="36"/>
      <c r="BD483" s="2"/>
      <c r="BE483" s="1"/>
      <c r="BF483" s="1"/>
      <c r="BG483" s="1"/>
    </row>
    <row r="484" spans="1:59" ht="12.75" customHeight="1">
      <c r="A484" s="1"/>
      <c r="B484" s="1"/>
      <c r="C484" s="1"/>
      <c r="D484" s="49"/>
      <c r="E484" s="1"/>
      <c r="F484" s="1"/>
      <c r="G484" s="47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8"/>
      <c r="AZ484" s="38"/>
      <c r="BA484" s="38"/>
      <c r="BB484" s="36"/>
      <c r="BC484" s="36"/>
      <c r="BD484" s="2"/>
      <c r="BE484" s="1"/>
      <c r="BF484" s="1"/>
      <c r="BG484" s="1"/>
    </row>
    <row r="485" spans="1:59" ht="12.75" customHeight="1">
      <c r="A485" s="1"/>
      <c r="B485" s="1"/>
      <c r="C485" s="1"/>
      <c r="D485" s="49"/>
      <c r="E485" s="1"/>
      <c r="F485" s="1"/>
      <c r="G485" s="47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8"/>
      <c r="AZ485" s="38"/>
      <c r="BA485" s="38"/>
      <c r="BB485" s="36"/>
      <c r="BC485" s="36"/>
      <c r="BD485" s="2"/>
      <c r="BE485" s="1"/>
      <c r="BF485" s="1"/>
      <c r="BG485" s="1"/>
    </row>
    <row r="486" spans="1:59" ht="12.75" customHeight="1">
      <c r="A486" s="1"/>
      <c r="B486" s="1"/>
      <c r="C486" s="1"/>
      <c r="D486" s="49"/>
      <c r="E486" s="1"/>
      <c r="F486" s="1"/>
      <c r="G486" s="47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  <c r="AY486" s="38"/>
      <c r="AZ486" s="38"/>
      <c r="BA486" s="38"/>
      <c r="BB486" s="36"/>
      <c r="BC486" s="36"/>
      <c r="BD486" s="2"/>
      <c r="BE486" s="1"/>
      <c r="BF486" s="1"/>
      <c r="BG486" s="1"/>
    </row>
    <row r="487" spans="1:59" ht="12.75" customHeight="1">
      <c r="A487" s="1"/>
      <c r="B487" s="1"/>
      <c r="C487" s="1"/>
      <c r="D487" s="49"/>
      <c r="E487" s="1"/>
      <c r="F487" s="1"/>
      <c r="G487" s="47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8"/>
      <c r="AZ487" s="38"/>
      <c r="BA487" s="38"/>
      <c r="BB487" s="36"/>
      <c r="BC487" s="36"/>
      <c r="BD487" s="2"/>
      <c r="BE487" s="1"/>
      <c r="BF487" s="1"/>
      <c r="BG487" s="1"/>
    </row>
    <row r="488" spans="1:59" ht="12.75" customHeight="1">
      <c r="A488" s="1"/>
      <c r="B488" s="1"/>
      <c r="C488" s="1"/>
      <c r="D488" s="49"/>
      <c r="E488" s="1"/>
      <c r="F488" s="1"/>
      <c r="G488" s="47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8"/>
      <c r="AZ488" s="38"/>
      <c r="BA488" s="38"/>
      <c r="BB488" s="36"/>
      <c r="BC488" s="36"/>
      <c r="BD488" s="2"/>
      <c r="BE488" s="1"/>
      <c r="BF488" s="1"/>
      <c r="BG488" s="1"/>
    </row>
    <row r="489" spans="1:59" ht="12.75" customHeight="1">
      <c r="A489" s="1"/>
      <c r="B489" s="1"/>
      <c r="C489" s="1"/>
      <c r="D489" s="49"/>
      <c r="E489" s="1"/>
      <c r="F489" s="1"/>
      <c r="G489" s="47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8"/>
      <c r="AZ489" s="38"/>
      <c r="BA489" s="38"/>
      <c r="BB489" s="36"/>
      <c r="BC489" s="36"/>
      <c r="BD489" s="2"/>
      <c r="BE489" s="1"/>
      <c r="BF489" s="1"/>
      <c r="BG489" s="1"/>
    </row>
    <row r="490" spans="1:59" ht="12.75" customHeight="1">
      <c r="A490" s="1"/>
      <c r="B490" s="1"/>
      <c r="C490" s="1"/>
      <c r="D490" s="49"/>
      <c r="E490" s="1"/>
      <c r="F490" s="1"/>
      <c r="G490" s="47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  <c r="AY490" s="38"/>
      <c r="AZ490" s="38"/>
      <c r="BA490" s="38"/>
      <c r="BB490" s="36"/>
      <c r="BC490" s="36"/>
      <c r="BD490" s="2"/>
      <c r="BE490" s="1"/>
      <c r="BF490" s="1"/>
      <c r="BG490" s="1"/>
    </row>
    <row r="491" spans="1:59" ht="12.75" customHeight="1">
      <c r="A491" s="1"/>
      <c r="B491" s="1"/>
      <c r="C491" s="1"/>
      <c r="D491" s="49"/>
      <c r="E491" s="1"/>
      <c r="F491" s="1"/>
      <c r="G491" s="47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8"/>
      <c r="AZ491" s="38"/>
      <c r="BA491" s="38"/>
      <c r="BB491" s="36"/>
      <c r="BC491" s="36"/>
      <c r="BD491" s="2"/>
      <c r="BE491" s="1"/>
      <c r="BF491" s="1"/>
      <c r="BG491" s="1"/>
    </row>
    <row r="492" spans="1:59" ht="12.75" customHeight="1">
      <c r="A492" s="1"/>
      <c r="B492" s="1"/>
      <c r="C492" s="1"/>
      <c r="D492" s="49"/>
      <c r="E492" s="1"/>
      <c r="F492" s="1"/>
      <c r="G492" s="47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8"/>
      <c r="AZ492" s="38"/>
      <c r="BA492" s="38"/>
      <c r="BB492" s="36"/>
      <c r="BC492" s="36"/>
      <c r="BD492" s="2"/>
      <c r="BE492" s="1"/>
      <c r="BF492" s="1"/>
      <c r="BG492" s="1"/>
    </row>
    <row r="493" spans="1:59" ht="12.75" customHeight="1">
      <c r="A493" s="1"/>
      <c r="B493" s="1"/>
      <c r="C493" s="1"/>
      <c r="D493" s="49"/>
      <c r="E493" s="1"/>
      <c r="F493" s="1"/>
      <c r="G493" s="47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  <c r="AY493" s="38"/>
      <c r="AZ493" s="38"/>
      <c r="BA493" s="38"/>
      <c r="BB493" s="36"/>
      <c r="BC493" s="36"/>
      <c r="BD493" s="2"/>
      <c r="BE493" s="1"/>
      <c r="BF493" s="1"/>
      <c r="BG493" s="1"/>
    </row>
    <row r="494" spans="1:59" ht="12.75" customHeight="1">
      <c r="A494" s="1"/>
      <c r="B494" s="1"/>
      <c r="C494" s="1"/>
      <c r="D494" s="49"/>
      <c r="E494" s="1"/>
      <c r="F494" s="1"/>
      <c r="G494" s="47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  <c r="AY494" s="38"/>
      <c r="AZ494" s="38"/>
      <c r="BA494" s="38"/>
      <c r="BB494" s="36"/>
      <c r="BC494" s="36"/>
      <c r="BD494" s="2"/>
      <c r="BE494" s="1"/>
      <c r="BF494" s="1"/>
      <c r="BG494" s="1"/>
    </row>
    <row r="495" spans="1:59" ht="12.75" customHeight="1">
      <c r="A495" s="1"/>
      <c r="B495" s="1"/>
      <c r="C495" s="1"/>
      <c r="D495" s="49"/>
      <c r="E495" s="1"/>
      <c r="F495" s="1"/>
      <c r="G495" s="47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8"/>
      <c r="AZ495" s="38"/>
      <c r="BA495" s="38"/>
      <c r="BB495" s="36"/>
      <c r="BC495" s="36"/>
      <c r="BD495" s="2"/>
      <c r="BE495" s="1"/>
      <c r="BF495" s="1"/>
      <c r="BG495" s="1"/>
    </row>
    <row r="496" spans="1:59" ht="12.75" customHeight="1">
      <c r="A496" s="1"/>
      <c r="B496" s="1"/>
      <c r="C496" s="1"/>
      <c r="D496" s="49"/>
      <c r="E496" s="1"/>
      <c r="F496" s="1"/>
      <c r="G496" s="47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36"/>
      <c r="AP496" s="36"/>
      <c r="AQ496" s="36"/>
      <c r="AR496" s="36"/>
      <c r="AS496" s="36"/>
      <c r="AT496" s="36"/>
      <c r="AU496" s="36"/>
      <c r="AV496" s="36"/>
      <c r="AW496" s="36"/>
      <c r="AX496" s="36"/>
      <c r="AY496" s="38"/>
      <c r="AZ496" s="38"/>
      <c r="BA496" s="38"/>
      <c r="BB496" s="36"/>
      <c r="BC496" s="36"/>
      <c r="BD496" s="2"/>
      <c r="BE496" s="1"/>
      <c r="BF496" s="1"/>
      <c r="BG496" s="1"/>
    </row>
    <row r="497" spans="1:59" ht="12.75" customHeight="1">
      <c r="A497" s="1"/>
      <c r="B497" s="1"/>
      <c r="C497" s="1"/>
      <c r="D497" s="49"/>
      <c r="E497" s="1"/>
      <c r="F497" s="1"/>
      <c r="G497" s="47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36"/>
      <c r="AP497" s="36"/>
      <c r="AQ497" s="36"/>
      <c r="AR497" s="36"/>
      <c r="AS497" s="36"/>
      <c r="AT497" s="36"/>
      <c r="AU497" s="36"/>
      <c r="AV497" s="36"/>
      <c r="AW497" s="36"/>
      <c r="AX497" s="36"/>
      <c r="AY497" s="38"/>
      <c r="AZ497" s="38"/>
      <c r="BA497" s="38"/>
      <c r="BB497" s="36"/>
      <c r="BC497" s="36"/>
      <c r="BD497" s="2"/>
      <c r="BE497" s="1"/>
      <c r="BF497" s="1"/>
      <c r="BG497" s="1"/>
    </row>
    <row r="498" spans="1:59" ht="12.75" customHeight="1">
      <c r="A498" s="1"/>
      <c r="B498" s="1"/>
      <c r="C498" s="1"/>
      <c r="D498" s="49"/>
      <c r="E498" s="1"/>
      <c r="F498" s="1"/>
      <c r="G498" s="47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  <c r="AY498" s="38"/>
      <c r="AZ498" s="38"/>
      <c r="BA498" s="38"/>
      <c r="BB498" s="36"/>
      <c r="BC498" s="36"/>
      <c r="BD498" s="2"/>
      <c r="BE498" s="1"/>
      <c r="BF498" s="1"/>
      <c r="BG498" s="1"/>
    </row>
    <row r="499" spans="1:59" ht="12.75" customHeight="1">
      <c r="A499" s="1"/>
      <c r="B499" s="1"/>
      <c r="C499" s="1"/>
      <c r="D499" s="49"/>
      <c r="E499" s="1"/>
      <c r="F499" s="1"/>
      <c r="G499" s="47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8"/>
      <c r="AZ499" s="38"/>
      <c r="BA499" s="38"/>
      <c r="BB499" s="36"/>
      <c r="BC499" s="36"/>
      <c r="BD499" s="2"/>
      <c r="BE499" s="1"/>
      <c r="BF499" s="1"/>
      <c r="BG499" s="1"/>
    </row>
    <row r="500" spans="1:59" ht="12.75" customHeight="1">
      <c r="A500" s="1"/>
      <c r="B500" s="1"/>
      <c r="C500" s="1"/>
      <c r="D500" s="49"/>
      <c r="E500" s="1"/>
      <c r="F500" s="1"/>
      <c r="G500" s="47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8"/>
      <c r="AZ500" s="38"/>
      <c r="BA500" s="38"/>
      <c r="BB500" s="36"/>
      <c r="BC500" s="36"/>
      <c r="BD500" s="2"/>
      <c r="BE500" s="1"/>
      <c r="BF500" s="1"/>
      <c r="BG500" s="1"/>
    </row>
    <row r="501" spans="1:59" ht="12.75" customHeight="1">
      <c r="A501" s="1"/>
      <c r="B501" s="1"/>
      <c r="C501" s="1"/>
      <c r="D501" s="49"/>
      <c r="E501" s="1"/>
      <c r="F501" s="1"/>
      <c r="G501" s="47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8"/>
      <c r="AZ501" s="38"/>
      <c r="BA501" s="38"/>
      <c r="BB501" s="36"/>
      <c r="BC501" s="36"/>
      <c r="BD501" s="2"/>
      <c r="BE501" s="1"/>
      <c r="BF501" s="1"/>
      <c r="BG501" s="1"/>
    </row>
    <row r="502" spans="1:59" ht="12.75" customHeight="1">
      <c r="A502" s="1"/>
      <c r="B502" s="1"/>
      <c r="C502" s="1"/>
      <c r="D502" s="49"/>
      <c r="E502" s="1"/>
      <c r="F502" s="1"/>
      <c r="G502" s="47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8"/>
      <c r="AZ502" s="38"/>
      <c r="BA502" s="38"/>
      <c r="BB502" s="36"/>
      <c r="BC502" s="36"/>
      <c r="BD502" s="2"/>
      <c r="BE502" s="1"/>
      <c r="BF502" s="1"/>
      <c r="BG502" s="1"/>
    </row>
    <row r="503" spans="1:59" ht="12.75" customHeight="1">
      <c r="A503" s="1"/>
      <c r="B503" s="1"/>
      <c r="C503" s="1"/>
      <c r="D503" s="49"/>
      <c r="E503" s="1"/>
      <c r="F503" s="1"/>
      <c r="G503" s="47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8"/>
      <c r="AZ503" s="38"/>
      <c r="BA503" s="38"/>
      <c r="BB503" s="36"/>
      <c r="BC503" s="36"/>
      <c r="BD503" s="2"/>
      <c r="BE503" s="1"/>
      <c r="BF503" s="1"/>
      <c r="BG503" s="1"/>
    </row>
    <row r="504" spans="1:59" ht="12.75" customHeight="1">
      <c r="A504" s="1"/>
      <c r="B504" s="1"/>
      <c r="C504" s="1"/>
      <c r="D504" s="49"/>
      <c r="E504" s="1"/>
      <c r="F504" s="1"/>
      <c r="G504" s="47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8"/>
      <c r="AZ504" s="38"/>
      <c r="BA504" s="38"/>
      <c r="BB504" s="36"/>
      <c r="BC504" s="36"/>
      <c r="BD504" s="2"/>
      <c r="BE504" s="1"/>
      <c r="BF504" s="1"/>
      <c r="BG504" s="1"/>
    </row>
    <row r="505" spans="1:59" ht="12.75" customHeight="1">
      <c r="A505" s="1"/>
      <c r="B505" s="1"/>
      <c r="C505" s="1"/>
      <c r="D505" s="49"/>
      <c r="E505" s="1"/>
      <c r="F505" s="1"/>
      <c r="G505" s="47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8"/>
      <c r="AZ505" s="38"/>
      <c r="BA505" s="38"/>
      <c r="BB505" s="36"/>
      <c r="BC505" s="36"/>
      <c r="BD505" s="2"/>
      <c r="BE505" s="1"/>
      <c r="BF505" s="1"/>
      <c r="BG505" s="1"/>
    </row>
    <row r="506" spans="1:59" ht="12.75" customHeight="1">
      <c r="A506" s="1"/>
      <c r="B506" s="1"/>
      <c r="C506" s="1"/>
      <c r="D506" s="49"/>
      <c r="E506" s="1"/>
      <c r="F506" s="1"/>
      <c r="G506" s="47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8"/>
      <c r="AZ506" s="38"/>
      <c r="BA506" s="38"/>
      <c r="BB506" s="36"/>
      <c r="BC506" s="36"/>
      <c r="BD506" s="2"/>
      <c r="BE506" s="1"/>
      <c r="BF506" s="1"/>
      <c r="BG506" s="1"/>
    </row>
    <row r="507" spans="1:59" ht="12.75" customHeight="1">
      <c r="A507" s="1"/>
      <c r="B507" s="1"/>
      <c r="C507" s="1"/>
      <c r="D507" s="49"/>
      <c r="E507" s="1"/>
      <c r="F507" s="1"/>
      <c r="G507" s="47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8"/>
      <c r="AZ507" s="38"/>
      <c r="BA507" s="38"/>
      <c r="BB507" s="36"/>
      <c r="BC507" s="36"/>
      <c r="BD507" s="2"/>
      <c r="BE507" s="1"/>
      <c r="BF507" s="1"/>
      <c r="BG507" s="1"/>
    </row>
    <row r="508" spans="1:59" ht="12.75" customHeight="1">
      <c r="A508" s="1"/>
      <c r="B508" s="1"/>
      <c r="C508" s="1"/>
      <c r="D508" s="49"/>
      <c r="E508" s="1"/>
      <c r="F508" s="1"/>
      <c r="G508" s="47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  <c r="AY508" s="38"/>
      <c r="AZ508" s="38"/>
      <c r="BA508" s="38"/>
      <c r="BB508" s="36"/>
      <c r="BC508" s="36"/>
      <c r="BD508" s="2"/>
      <c r="BE508" s="1"/>
      <c r="BF508" s="1"/>
      <c r="BG508" s="1"/>
    </row>
    <row r="509" spans="1:59" ht="12.75" customHeight="1">
      <c r="A509" s="1"/>
      <c r="B509" s="1"/>
      <c r="C509" s="1"/>
      <c r="D509" s="49"/>
      <c r="E509" s="1"/>
      <c r="F509" s="1"/>
      <c r="G509" s="47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8"/>
      <c r="AZ509" s="38"/>
      <c r="BA509" s="38"/>
      <c r="BB509" s="36"/>
      <c r="BC509" s="36"/>
      <c r="BD509" s="2"/>
      <c r="BE509" s="1"/>
      <c r="BF509" s="1"/>
      <c r="BG509" s="1"/>
    </row>
    <row r="510" spans="1:59" ht="12.75" customHeight="1">
      <c r="A510" s="1"/>
      <c r="B510" s="1"/>
      <c r="C510" s="1"/>
      <c r="D510" s="49"/>
      <c r="E510" s="1"/>
      <c r="F510" s="1"/>
      <c r="G510" s="47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  <c r="AY510" s="38"/>
      <c r="AZ510" s="38"/>
      <c r="BA510" s="38"/>
      <c r="BB510" s="36"/>
      <c r="BC510" s="36"/>
      <c r="BD510" s="2"/>
      <c r="BE510" s="1"/>
      <c r="BF510" s="1"/>
      <c r="BG510" s="1"/>
    </row>
    <row r="511" spans="1:59" ht="12.75" customHeight="1">
      <c r="A511" s="1"/>
      <c r="B511" s="1"/>
      <c r="C511" s="1"/>
      <c r="D511" s="49"/>
      <c r="E511" s="1"/>
      <c r="F511" s="1"/>
      <c r="G511" s="47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8"/>
      <c r="AZ511" s="38"/>
      <c r="BA511" s="38"/>
      <c r="BB511" s="36"/>
      <c r="BC511" s="36"/>
      <c r="BD511" s="2"/>
      <c r="BE511" s="1"/>
      <c r="BF511" s="1"/>
      <c r="BG511" s="1"/>
    </row>
    <row r="512" spans="1:59" ht="12.75" customHeight="1">
      <c r="A512" s="1"/>
      <c r="B512" s="1"/>
      <c r="C512" s="1"/>
      <c r="D512" s="49"/>
      <c r="E512" s="1"/>
      <c r="F512" s="1"/>
      <c r="G512" s="47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8"/>
      <c r="AZ512" s="38"/>
      <c r="BA512" s="38"/>
      <c r="BB512" s="36"/>
      <c r="BC512" s="36"/>
      <c r="BD512" s="2"/>
      <c r="BE512" s="1"/>
      <c r="BF512" s="1"/>
      <c r="BG512" s="1"/>
    </row>
    <row r="513" spans="1:59" ht="12.75" customHeight="1">
      <c r="A513" s="1"/>
      <c r="B513" s="1"/>
      <c r="C513" s="1"/>
      <c r="D513" s="49"/>
      <c r="E513" s="1"/>
      <c r="F513" s="1"/>
      <c r="G513" s="47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8"/>
      <c r="AZ513" s="38"/>
      <c r="BA513" s="38"/>
      <c r="BB513" s="36"/>
      <c r="BC513" s="36"/>
      <c r="BD513" s="2"/>
      <c r="BE513" s="1"/>
      <c r="BF513" s="1"/>
      <c r="BG513" s="1"/>
    </row>
    <row r="514" spans="1:59" ht="12.75" customHeight="1">
      <c r="A514" s="1"/>
      <c r="B514" s="1"/>
      <c r="C514" s="1"/>
      <c r="D514" s="49"/>
      <c r="E514" s="1"/>
      <c r="F514" s="1"/>
      <c r="G514" s="47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  <c r="AY514" s="38"/>
      <c r="AZ514" s="38"/>
      <c r="BA514" s="38"/>
      <c r="BB514" s="36"/>
      <c r="BC514" s="36"/>
      <c r="BD514" s="2"/>
      <c r="BE514" s="1"/>
      <c r="BF514" s="1"/>
      <c r="BG514" s="1"/>
    </row>
    <row r="515" spans="1:59" ht="12.75" customHeight="1">
      <c r="A515" s="1"/>
      <c r="B515" s="1"/>
      <c r="C515" s="1"/>
      <c r="D515" s="49"/>
      <c r="E515" s="1"/>
      <c r="F515" s="1"/>
      <c r="G515" s="47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8"/>
      <c r="AZ515" s="38"/>
      <c r="BA515" s="38"/>
      <c r="BB515" s="36"/>
      <c r="BC515" s="36"/>
      <c r="BD515" s="2"/>
      <c r="BE515" s="1"/>
      <c r="BF515" s="1"/>
      <c r="BG515" s="1"/>
    </row>
    <row r="516" spans="1:59" ht="12.75" customHeight="1">
      <c r="A516" s="1"/>
      <c r="B516" s="1"/>
      <c r="C516" s="1"/>
      <c r="D516" s="49"/>
      <c r="E516" s="1"/>
      <c r="F516" s="1"/>
      <c r="G516" s="47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  <c r="AY516" s="38"/>
      <c r="AZ516" s="38"/>
      <c r="BA516" s="38"/>
      <c r="BB516" s="36"/>
      <c r="BC516" s="36"/>
      <c r="BD516" s="2"/>
      <c r="BE516" s="1"/>
      <c r="BF516" s="1"/>
      <c r="BG516" s="1"/>
    </row>
    <row r="517" spans="1:59" ht="12.75" customHeight="1">
      <c r="A517" s="1"/>
      <c r="B517" s="1"/>
      <c r="C517" s="1"/>
      <c r="D517" s="49"/>
      <c r="E517" s="1"/>
      <c r="F517" s="1"/>
      <c r="G517" s="47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8"/>
      <c r="AZ517" s="38"/>
      <c r="BA517" s="38"/>
      <c r="BB517" s="36"/>
      <c r="BC517" s="36"/>
      <c r="BD517" s="2"/>
      <c r="BE517" s="1"/>
      <c r="BF517" s="1"/>
      <c r="BG517" s="1"/>
    </row>
    <row r="518" spans="1:59" ht="12.75" customHeight="1">
      <c r="A518" s="1"/>
      <c r="B518" s="1"/>
      <c r="C518" s="1"/>
      <c r="D518" s="49"/>
      <c r="E518" s="1"/>
      <c r="F518" s="1"/>
      <c r="G518" s="47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8"/>
      <c r="AZ518" s="38"/>
      <c r="BA518" s="38"/>
      <c r="BB518" s="36"/>
      <c r="BC518" s="36"/>
      <c r="BD518" s="2"/>
      <c r="BE518" s="1"/>
      <c r="BF518" s="1"/>
      <c r="BG518" s="1"/>
    </row>
    <row r="519" spans="1:59" ht="12.75" customHeight="1">
      <c r="A519" s="1"/>
      <c r="B519" s="1"/>
      <c r="C519" s="1"/>
      <c r="D519" s="49"/>
      <c r="E519" s="1"/>
      <c r="F519" s="1"/>
      <c r="G519" s="47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8"/>
      <c r="AZ519" s="38"/>
      <c r="BA519" s="38"/>
      <c r="BB519" s="36"/>
      <c r="BC519" s="36"/>
      <c r="BD519" s="2"/>
      <c r="BE519" s="1"/>
      <c r="BF519" s="1"/>
      <c r="BG519" s="1"/>
    </row>
    <row r="520" spans="1:59" ht="12.75" customHeight="1">
      <c r="A520" s="1"/>
      <c r="B520" s="1"/>
      <c r="C520" s="1"/>
      <c r="D520" s="49"/>
      <c r="E520" s="1"/>
      <c r="F520" s="1"/>
      <c r="G520" s="47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  <c r="AY520" s="38"/>
      <c r="AZ520" s="38"/>
      <c r="BA520" s="38"/>
      <c r="BB520" s="36"/>
      <c r="BC520" s="36"/>
      <c r="BD520" s="2"/>
      <c r="BE520" s="1"/>
      <c r="BF520" s="1"/>
      <c r="BG520" s="1"/>
    </row>
    <row r="521" spans="1:59" ht="12.75" customHeight="1">
      <c r="A521" s="1"/>
      <c r="B521" s="1"/>
      <c r="C521" s="1"/>
      <c r="D521" s="49"/>
      <c r="E521" s="1"/>
      <c r="F521" s="1"/>
      <c r="G521" s="47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8"/>
      <c r="AZ521" s="38"/>
      <c r="BA521" s="38"/>
      <c r="BB521" s="36"/>
      <c r="BC521" s="36"/>
      <c r="BD521" s="2"/>
      <c r="BE521" s="1"/>
      <c r="BF521" s="1"/>
      <c r="BG521" s="1"/>
    </row>
    <row r="522" spans="1:59" ht="12.75" customHeight="1">
      <c r="A522" s="1"/>
      <c r="B522" s="1"/>
      <c r="C522" s="1"/>
      <c r="D522" s="49"/>
      <c r="E522" s="1"/>
      <c r="F522" s="1"/>
      <c r="G522" s="47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  <c r="AY522" s="38"/>
      <c r="AZ522" s="38"/>
      <c r="BA522" s="38"/>
      <c r="BB522" s="36"/>
      <c r="BC522" s="36"/>
      <c r="BD522" s="2"/>
      <c r="BE522" s="1"/>
      <c r="BF522" s="1"/>
      <c r="BG522" s="1"/>
    </row>
    <row r="523" spans="1:59" ht="12.75" customHeight="1">
      <c r="A523" s="1"/>
      <c r="B523" s="1"/>
      <c r="C523" s="1"/>
      <c r="D523" s="49"/>
      <c r="E523" s="1"/>
      <c r="F523" s="1"/>
      <c r="G523" s="47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  <c r="AY523" s="38"/>
      <c r="AZ523" s="38"/>
      <c r="BA523" s="38"/>
      <c r="BB523" s="36"/>
      <c r="BC523" s="36"/>
      <c r="BD523" s="2"/>
      <c r="BE523" s="1"/>
      <c r="BF523" s="1"/>
      <c r="BG523" s="1"/>
    </row>
    <row r="524" spans="1:59" ht="12.75" customHeight="1">
      <c r="A524" s="1"/>
      <c r="B524" s="1"/>
      <c r="C524" s="1"/>
      <c r="D524" s="49"/>
      <c r="E524" s="1"/>
      <c r="F524" s="1"/>
      <c r="G524" s="47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8"/>
      <c r="AZ524" s="38"/>
      <c r="BA524" s="38"/>
      <c r="BB524" s="36"/>
      <c r="BC524" s="36"/>
      <c r="BD524" s="2"/>
      <c r="BE524" s="1"/>
      <c r="BF524" s="1"/>
      <c r="BG524" s="1"/>
    </row>
    <row r="525" spans="1:59" ht="12.75" customHeight="1">
      <c r="A525" s="1"/>
      <c r="B525" s="1"/>
      <c r="C525" s="1"/>
      <c r="D525" s="49"/>
      <c r="E525" s="1"/>
      <c r="F525" s="1"/>
      <c r="G525" s="47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  <c r="AY525" s="38"/>
      <c r="AZ525" s="38"/>
      <c r="BA525" s="38"/>
      <c r="BB525" s="36"/>
      <c r="BC525" s="36"/>
      <c r="BD525" s="2"/>
      <c r="BE525" s="1"/>
      <c r="BF525" s="1"/>
      <c r="BG525" s="1"/>
    </row>
    <row r="526" spans="1:59" ht="12.75" customHeight="1">
      <c r="A526" s="1"/>
      <c r="B526" s="1"/>
      <c r="C526" s="1"/>
      <c r="D526" s="49"/>
      <c r="E526" s="1"/>
      <c r="F526" s="1"/>
      <c r="G526" s="47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  <c r="AY526" s="38"/>
      <c r="AZ526" s="38"/>
      <c r="BA526" s="38"/>
      <c r="BB526" s="36"/>
      <c r="BC526" s="36"/>
      <c r="BD526" s="2"/>
      <c r="BE526" s="1"/>
      <c r="BF526" s="1"/>
      <c r="BG526" s="1"/>
    </row>
    <row r="527" spans="1:59" ht="12.75" customHeight="1">
      <c r="A527" s="1"/>
      <c r="B527" s="1"/>
      <c r="C527" s="1"/>
      <c r="D527" s="49"/>
      <c r="E527" s="1"/>
      <c r="F527" s="1"/>
      <c r="G527" s="47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8"/>
      <c r="AZ527" s="38"/>
      <c r="BA527" s="38"/>
      <c r="BB527" s="36"/>
      <c r="BC527" s="36"/>
      <c r="BD527" s="2"/>
      <c r="BE527" s="1"/>
      <c r="BF527" s="1"/>
      <c r="BG527" s="1"/>
    </row>
    <row r="528" spans="1:59" ht="12.75" customHeight="1">
      <c r="A528" s="1"/>
      <c r="B528" s="1"/>
      <c r="C528" s="1"/>
      <c r="D528" s="49"/>
      <c r="E528" s="1"/>
      <c r="F528" s="1"/>
      <c r="G528" s="47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8"/>
      <c r="AZ528" s="38"/>
      <c r="BA528" s="38"/>
      <c r="BB528" s="36"/>
      <c r="BC528" s="36"/>
      <c r="BD528" s="2"/>
      <c r="BE528" s="1"/>
      <c r="BF528" s="1"/>
      <c r="BG528" s="1"/>
    </row>
    <row r="529" spans="1:59" ht="12.75" customHeight="1">
      <c r="A529" s="1"/>
      <c r="B529" s="1"/>
      <c r="C529" s="1"/>
      <c r="D529" s="49"/>
      <c r="E529" s="1"/>
      <c r="F529" s="1"/>
      <c r="G529" s="47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  <c r="AY529" s="38"/>
      <c r="AZ529" s="38"/>
      <c r="BA529" s="38"/>
      <c r="BB529" s="36"/>
      <c r="BC529" s="36"/>
      <c r="BD529" s="2"/>
      <c r="BE529" s="1"/>
      <c r="BF529" s="1"/>
      <c r="BG529" s="1"/>
    </row>
    <row r="530" spans="1:59" ht="12.75" customHeight="1">
      <c r="A530" s="1"/>
      <c r="B530" s="1"/>
      <c r="C530" s="1"/>
      <c r="D530" s="49"/>
      <c r="E530" s="1"/>
      <c r="F530" s="1"/>
      <c r="G530" s="47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36"/>
      <c r="AP530" s="36"/>
      <c r="AQ530" s="36"/>
      <c r="AR530" s="36"/>
      <c r="AS530" s="36"/>
      <c r="AT530" s="36"/>
      <c r="AU530" s="36"/>
      <c r="AV530" s="36"/>
      <c r="AW530" s="36"/>
      <c r="AX530" s="36"/>
      <c r="AY530" s="38"/>
      <c r="AZ530" s="38"/>
      <c r="BA530" s="38"/>
      <c r="BB530" s="36"/>
      <c r="BC530" s="36"/>
      <c r="BD530" s="2"/>
      <c r="BE530" s="1"/>
      <c r="BF530" s="1"/>
      <c r="BG530" s="1"/>
    </row>
    <row r="531" spans="1:59" ht="12.75" customHeight="1">
      <c r="A531" s="1"/>
      <c r="B531" s="1"/>
      <c r="C531" s="1"/>
      <c r="D531" s="49"/>
      <c r="E531" s="1"/>
      <c r="F531" s="1"/>
      <c r="G531" s="47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  <c r="AY531" s="38"/>
      <c r="AZ531" s="38"/>
      <c r="BA531" s="38"/>
      <c r="BB531" s="36"/>
      <c r="BC531" s="36"/>
      <c r="BD531" s="2"/>
      <c r="BE531" s="1"/>
      <c r="BF531" s="1"/>
      <c r="BG531" s="1"/>
    </row>
    <row r="532" spans="1:59" ht="12.75" customHeight="1">
      <c r="A532" s="1"/>
      <c r="B532" s="1"/>
      <c r="C532" s="1"/>
      <c r="D532" s="49"/>
      <c r="E532" s="1"/>
      <c r="F532" s="1"/>
      <c r="G532" s="47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36"/>
      <c r="AP532" s="36"/>
      <c r="AQ532" s="36"/>
      <c r="AR532" s="36"/>
      <c r="AS532" s="36"/>
      <c r="AT532" s="36"/>
      <c r="AU532" s="36"/>
      <c r="AV532" s="36"/>
      <c r="AW532" s="36"/>
      <c r="AX532" s="36"/>
      <c r="AY532" s="38"/>
      <c r="AZ532" s="38"/>
      <c r="BA532" s="38"/>
      <c r="BB532" s="36"/>
      <c r="BC532" s="36"/>
      <c r="BD532" s="2"/>
      <c r="BE532" s="1"/>
      <c r="BF532" s="1"/>
      <c r="BG532" s="1"/>
    </row>
    <row r="533" spans="1:59" ht="12.75" customHeight="1">
      <c r="A533" s="1"/>
      <c r="B533" s="1"/>
      <c r="C533" s="1"/>
      <c r="D533" s="49"/>
      <c r="E533" s="1"/>
      <c r="F533" s="1"/>
      <c r="G533" s="47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36"/>
      <c r="AP533" s="36"/>
      <c r="AQ533" s="36"/>
      <c r="AR533" s="36"/>
      <c r="AS533" s="36"/>
      <c r="AT533" s="36"/>
      <c r="AU533" s="36"/>
      <c r="AV533" s="36"/>
      <c r="AW533" s="36"/>
      <c r="AX533" s="36"/>
      <c r="AY533" s="38"/>
      <c r="AZ533" s="38"/>
      <c r="BA533" s="38"/>
      <c r="BB533" s="36"/>
      <c r="BC533" s="36"/>
      <c r="BD533" s="2"/>
      <c r="BE533" s="1"/>
      <c r="BF533" s="1"/>
      <c r="BG533" s="1"/>
    </row>
    <row r="534" spans="1:59" ht="12.75" customHeight="1">
      <c r="A534" s="1"/>
      <c r="B534" s="1"/>
      <c r="C534" s="1"/>
      <c r="D534" s="49"/>
      <c r="E534" s="1"/>
      <c r="F534" s="1"/>
      <c r="G534" s="47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36"/>
      <c r="AP534" s="36"/>
      <c r="AQ534" s="36"/>
      <c r="AR534" s="36"/>
      <c r="AS534" s="36"/>
      <c r="AT534" s="36"/>
      <c r="AU534" s="36"/>
      <c r="AV534" s="36"/>
      <c r="AW534" s="36"/>
      <c r="AX534" s="36"/>
      <c r="AY534" s="38"/>
      <c r="AZ534" s="38"/>
      <c r="BA534" s="38"/>
      <c r="BB534" s="36"/>
      <c r="BC534" s="36"/>
      <c r="BD534" s="2"/>
      <c r="BE534" s="1"/>
      <c r="BF534" s="1"/>
      <c r="BG534" s="1"/>
    </row>
    <row r="535" spans="1:59" ht="12.75" customHeight="1">
      <c r="A535" s="1"/>
      <c r="B535" s="1"/>
      <c r="C535" s="1"/>
      <c r="D535" s="49"/>
      <c r="E535" s="1"/>
      <c r="F535" s="1"/>
      <c r="G535" s="47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8"/>
      <c r="AZ535" s="38"/>
      <c r="BA535" s="38"/>
      <c r="BB535" s="36"/>
      <c r="BC535" s="36"/>
      <c r="BD535" s="2"/>
      <c r="BE535" s="1"/>
      <c r="BF535" s="1"/>
      <c r="BG535" s="1"/>
    </row>
    <row r="536" spans="1:59" ht="12.75" customHeight="1">
      <c r="A536" s="1"/>
      <c r="B536" s="1"/>
      <c r="C536" s="1"/>
      <c r="D536" s="49"/>
      <c r="E536" s="1"/>
      <c r="F536" s="1"/>
      <c r="G536" s="47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36"/>
      <c r="AP536" s="36"/>
      <c r="AQ536" s="36"/>
      <c r="AR536" s="36"/>
      <c r="AS536" s="36"/>
      <c r="AT536" s="36"/>
      <c r="AU536" s="36"/>
      <c r="AV536" s="36"/>
      <c r="AW536" s="36"/>
      <c r="AX536" s="36"/>
      <c r="AY536" s="38"/>
      <c r="AZ536" s="38"/>
      <c r="BA536" s="38"/>
      <c r="BB536" s="36"/>
      <c r="BC536" s="36"/>
      <c r="BD536" s="2"/>
      <c r="BE536" s="1"/>
      <c r="BF536" s="1"/>
      <c r="BG536" s="1"/>
    </row>
    <row r="537" spans="1:59" ht="12.75" customHeight="1">
      <c r="A537" s="1"/>
      <c r="B537" s="1"/>
      <c r="C537" s="1"/>
      <c r="D537" s="49"/>
      <c r="E537" s="1"/>
      <c r="F537" s="1"/>
      <c r="G537" s="47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36"/>
      <c r="AP537" s="36"/>
      <c r="AQ537" s="36"/>
      <c r="AR537" s="36"/>
      <c r="AS537" s="36"/>
      <c r="AT537" s="36"/>
      <c r="AU537" s="36"/>
      <c r="AV537" s="36"/>
      <c r="AW537" s="36"/>
      <c r="AX537" s="36"/>
      <c r="AY537" s="38"/>
      <c r="AZ537" s="38"/>
      <c r="BA537" s="38"/>
      <c r="BB537" s="36"/>
      <c r="BC537" s="36"/>
      <c r="BD537" s="2"/>
      <c r="BE537" s="1"/>
      <c r="BF537" s="1"/>
      <c r="BG537" s="1"/>
    </row>
    <row r="538" spans="1:59" ht="12.75" customHeight="1">
      <c r="A538" s="1"/>
      <c r="B538" s="1"/>
      <c r="C538" s="1"/>
      <c r="D538" s="49"/>
      <c r="E538" s="1"/>
      <c r="F538" s="1"/>
      <c r="G538" s="47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36"/>
      <c r="AP538" s="36"/>
      <c r="AQ538" s="36"/>
      <c r="AR538" s="36"/>
      <c r="AS538" s="36"/>
      <c r="AT538" s="36"/>
      <c r="AU538" s="36"/>
      <c r="AV538" s="36"/>
      <c r="AW538" s="36"/>
      <c r="AX538" s="36"/>
      <c r="AY538" s="38"/>
      <c r="AZ538" s="38"/>
      <c r="BA538" s="38"/>
      <c r="BB538" s="36"/>
      <c r="BC538" s="36"/>
      <c r="BD538" s="2"/>
      <c r="BE538" s="1"/>
      <c r="BF538" s="1"/>
      <c r="BG538" s="1"/>
    </row>
    <row r="539" spans="1:59" ht="12.75" customHeight="1">
      <c r="A539" s="1"/>
      <c r="B539" s="1"/>
      <c r="C539" s="1"/>
      <c r="D539" s="49"/>
      <c r="E539" s="1"/>
      <c r="F539" s="1"/>
      <c r="G539" s="47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36"/>
      <c r="AP539" s="36"/>
      <c r="AQ539" s="36"/>
      <c r="AR539" s="36"/>
      <c r="AS539" s="36"/>
      <c r="AT539" s="36"/>
      <c r="AU539" s="36"/>
      <c r="AV539" s="36"/>
      <c r="AW539" s="36"/>
      <c r="AX539" s="36"/>
      <c r="AY539" s="38"/>
      <c r="AZ539" s="38"/>
      <c r="BA539" s="38"/>
      <c r="BB539" s="36"/>
      <c r="BC539" s="36"/>
      <c r="BD539" s="2"/>
      <c r="BE539" s="1"/>
      <c r="BF539" s="1"/>
      <c r="BG539" s="1"/>
    </row>
    <row r="540" spans="1:59" ht="12.75" customHeight="1">
      <c r="A540" s="1"/>
      <c r="B540" s="1"/>
      <c r="C540" s="1"/>
      <c r="D540" s="49"/>
      <c r="E540" s="1"/>
      <c r="F540" s="1"/>
      <c r="G540" s="47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36"/>
      <c r="AP540" s="36"/>
      <c r="AQ540" s="36"/>
      <c r="AR540" s="36"/>
      <c r="AS540" s="36"/>
      <c r="AT540" s="36"/>
      <c r="AU540" s="36"/>
      <c r="AV540" s="36"/>
      <c r="AW540" s="36"/>
      <c r="AX540" s="36"/>
      <c r="AY540" s="38"/>
      <c r="AZ540" s="38"/>
      <c r="BA540" s="38"/>
      <c r="BB540" s="36"/>
      <c r="BC540" s="36"/>
      <c r="BD540" s="2"/>
      <c r="BE540" s="1"/>
      <c r="BF540" s="1"/>
      <c r="BG540" s="1"/>
    </row>
    <row r="541" spans="1:59" ht="12.75" customHeight="1">
      <c r="A541" s="1"/>
      <c r="B541" s="1"/>
      <c r="C541" s="1"/>
      <c r="D541" s="49"/>
      <c r="E541" s="1"/>
      <c r="F541" s="1"/>
      <c r="G541" s="47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36"/>
      <c r="AP541" s="36"/>
      <c r="AQ541" s="36"/>
      <c r="AR541" s="36"/>
      <c r="AS541" s="36"/>
      <c r="AT541" s="36"/>
      <c r="AU541" s="36"/>
      <c r="AV541" s="36"/>
      <c r="AW541" s="36"/>
      <c r="AX541" s="36"/>
      <c r="AY541" s="38"/>
      <c r="AZ541" s="38"/>
      <c r="BA541" s="38"/>
      <c r="BB541" s="36"/>
      <c r="BC541" s="36"/>
      <c r="BD541" s="2"/>
      <c r="BE541" s="1"/>
      <c r="BF541" s="1"/>
      <c r="BG541" s="1"/>
    </row>
    <row r="542" spans="1:59" ht="12.75" customHeight="1">
      <c r="A542" s="1"/>
      <c r="B542" s="1"/>
      <c r="C542" s="1"/>
      <c r="D542" s="49"/>
      <c r="E542" s="1"/>
      <c r="F542" s="1"/>
      <c r="G542" s="47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36"/>
      <c r="AP542" s="36"/>
      <c r="AQ542" s="36"/>
      <c r="AR542" s="36"/>
      <c r="AS542" s="36"/>
      <c r="AT542" s="36"/>
      <c r="AU542" s="36"/>
      <c r="AV542" s="36"/>
      <c r="AW542" s="36"/>
      <c r="AX542" s="36"/>
      <c r="AY542" s="38"/>
      <c r="AZ542" s="38"/>
      <c r="BA542" s="38"/>
      <c r="BB542" s="36"/>
      <c r="BC542" s="36"/>
      <c r="BD542" s="2"/>
      <c r="BE542" s="1"/>
      <c r="BF542" s="1"/>
      <c r="BG542" s="1"/>
    </row>
    <row r="543" spans="1:59" ht="12.75" customHeight="1">
      <c r="A543" s="1"/>
      <c r="B543" s="1"/>
      <c r="C543" s="1"/>
      <c r="D543" s="49"/>
      <c r="E543" s="1"/>
      <c r="F543" s="1"/>
      <c r="G543" s="47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36"/>
      <c r="AP543" s="36"/>
      <c r="AQ543" s="36"/>
      <c r="AR543" s="36"/>
      <c r="AS543" s="36"/>
      <c r="AT543" s="36"/>
      <c r="AU543" s="36"/>
      <c r="AV543" s="36"/>
      <c r="AW543" s="36"/>
      <c r="AX543" s="36"/>
      <c r="AY543" s="38"/>
      <c r="AZ543" s="38"/>
      <c r="BA543" s="38"/>
      <c r="BB543" s="36"/>
      <c r="BC543" s="36"/>
      <c r="BD543" s="2"/>
      <c r="BE543" s="1"/>
      <c r="BF543" s="1"/>
      <c r="BG543" s="1"/>
    </row>
    <row r="544" spans="1:59" ht="12.75" customHeight="1">
      <c r="A544" s="1"/>
      <c r="B544" s="1"/>
      <c r="C544" s="1"/>
      <c r="D544" s="49"/>
      <c r="E544" s="1"/>
      <c r="F544" s="1"/>
      <c r="G544" s="47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36"/>
      <c r="AP544" s="36"/>
      <c r="AQ544" s="36"/>
      <c r="AR544" s="36"/>
      <c r="AS544" s="36"/>
      <c r="AT544" s="36"/>
      <c r="AU544" s="36"/>
      <c r="AV544" s="36"/>
      <c r="AW544" s="36"/>
      <c r="AX544" s="36"/>
      <c r="AY544" s="38"/>
      <c r="AZ544" s="38"/>
      <c r="BA544" s="38"/>
      <c r="BB544" s="36"/>
      <c r="BC544" s="36"/>
      <c r="BD544" s="2"/>
      <c r="BE544" s="1"/>
      <c r="BF544" s="1"/>
      <c r="BG544" s="1"/>
    </row>
    <row r="545" spans="1:59" ht="12.75" customHeight="1">
      <c r="A545" s="1"/>
      <c r="B545" s="1"/>
      <c r="C545" s="1"/>
      <c r="D545" s="49"/>
      <c r="E545" s="1"/>
      <c r="F545" s="1"/>
      <c r="G545" s="47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36"/>
      <c r="AP545" s="36"/>
      <c r="AQ545" s="36"/>
      <c r="AR545" s="36"/>
      <c r="AS545" s="36"/>
      <c r="AT545" s="36"/>
      <c r="AU545" s="36"/>
      <c r="AV545" s="36"/>
      <c r="AW545" s="36"/>
      <c r="AX545" s="36"/>
      <c r="AY545" s="38"/>
      <c r="AZ545" s="38"/>
      <c r="BA545" s="38"/>
      <c r="BB545" s="36"/>
      <c r="BC545" s="36"/>
      <c r="BD545" s="2"/>
      <c r="BE545" s="1"/>
      <c r="BF545" s="1"/>
      <c r="BG545" s="1"/>
    </row>
    <row r="546" spans="1:59" ht="12.75" customHeight="1">
      <c r="A546" s="1"/>
      <c r="B546" s="1"/>
      <c r="C546" s="1"/>
      <c r="D546" s="49"/>
      <c r="E546" s="1"/>
      <c r="F546" s="1"/>
      <c r="G546" s="47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36"/>
      <c r="AP546" s="36"/>
      <c r="AQ546" s="36"/>
      <c r="AR546" s="36"/>
      <c r="AS546" s="36"/>
      <c r="AT546" s="36"/>
      <c r="AU546" s="36"/>
      <c r="AV546" s="36"/>
      <c r="AW546" s="36"/>
      <c r="AX546" s="36"/>
      <c r="AY546" s="38"/>
      <c r="AZ546" s="38"/>
      <c r="BA546" s="38"/>
      <c r="BB546" s="36"/>
      <c r="BC546" s="36"/>
      <c r="BD546" s="2"/>
      <c r="BE546" s="1"/>
      <c r="BF546" s="1"/>
      <c r="BG546" s="1"/>
    </row>
    <row r="547" spans="1:59" ht="12.75" customHeight="1">
      <c r="A547" s="1"/>
      <c r="B547" s="1"/>
      <c r="C547" s="1"/>
      <c r="D547" s="49"/>
      <c r="E547" s="1"/>
      <c r="F547" s="1"/>
      <c r="G547" s="47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36"/>
      <c r="AP547" s="36"/>
      <c r="AQ547" s="36"/>
      <c r="AR547" s="36"/>
      <c r="AS547" s="36"/>
      <c r="AT547" s="36"/>
      <c r="AU547" s="36"/>
      <c r="AV547" s="36"/>
      <c r="AW547" s="36"/>
      <c r="AX547" s="36"/>
      <c r="AY547" s="38"/>
      <c r="AZ547" s="38"/>
      <c r="BA547" s="38"/>
      <c r="BB547" s="36"/>
      <c r="BC547" s="36"/>
      <c r="BD547" s="2"/>
      <c r="BE547" s="1"/>
      <c r="BF547" s="1"/>
      <c r="BG547" s="1"/>
    </row>
    <row r="548" spans="1:59" ht="12.75" customHeight="1">
      <c r="A548" s="1"/>
      <c r="B548" s="1"/>
      <c r="C548" s="1"/>
      <c r="D548" s="49"/>
      <c r="E548" s="1"/>
      <c r="F548" s="1"/>
      <c r="G548" s="47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36"/>
      <c r="AP548" s="36"/>
      <c r="AQ548" s="36"/>
      <c r="AR548" s="36"/>
      <c r="AS548" s="36"/>
      <c r="AT548" s="36"/>
      <c r="AU548" s="36"/>
      <c r="AV548" s="36"/>
      <c r="AW548" s="36"/>
      <c r="AX548" s="36"/>
      <c r="AY548" s="38"/>
      <c r="AZ548" s="38"/>
      <c r="BA548" s="38"/>
      <c r="BB548" s="36"/>
      <c r="BC548" s="36"/>
      <c r="BD548" s="2"/>
      <c r="BE548" s="1"/>
      <c r="BF548" s="1"/>
      <c r="BG548" s="1"/>
    </row>
    <row r="549" spans="1:59" ht="12.75" customHeight="1">
      <c r="A549" s="1"/>
      <c r="B549" s="1"/>
      <c r="C549" s="1"/>
      <c r="D549" s="49"/>
      <c r="E549" s="1"/>
      <c r="F549" s="1"/>
      <c r="G549" s="47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36"/>
      <c r="AP549" s="36"/>
      <c r="AQ549" s="36"/>
      <c r="AR549" s="36"/>
      <c r="AS549" s="36"/>
      <c r="AT549" s="36"/>
      <c r="AU549" s="36"/>
      <c r="AV549" s="36"/>
      <c r="AW549" s="36"/>
      <c r="AX549" s="36"/>
      <c r="AY549" s="38"/>
      <c r="AZ549" s="38"/>
      <c r="BA549" s="38"/>
      <c r="BB549" s="36"/>
      <c r="BC549" s="36"/>
      <c r="BD549" s="2"/>
      <c r="BE549" s="1"/>
      <c r="BF549" s="1"/>
      <c r="BG549" s="1"/>
    </row>
    <row r="550" spans="1:59" ht="12.75" customHeight="1">
      <c r="A550" s="1"/>
      <c r="B550" s="1"/>
      <c r="C550" s="1"/>
      <c r="D550" s="49"/>
      <c r="E550" s="1"/>
      <c r="F550" s="1"/>
      <c r="G550" s="47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36"/>
      <c r="AP550" s="36"/>
      <c r="AQ550" s="36"/>
      <c r="AR550" s="36"/>
      <c r="AS550" s="36"/>
      <c r="AT550" s="36"/>
      <c r="AU550" s="36"/>
      <c r="AV550" s="36"/>
      <c r="AW550" s="36"/>
      <c r="AX550" s="36"/>
      <c r="AY550" s="38"/>
      <c r="AZ550" s="38"/>
      <c r="BA550" s="38"/>
      <c r="BB550" s="36"/>
      <c r="BC550" s="36"/>
      <c r="BD550" s="2"/>
      <c r="BE550" s="1"/>
      <c r="BF550" s="1"/>
      <c r="BG550" s="1"/>
    </row>
    <row r="551" spans="1:59" ht="12.75" customHeight="1">
      <c r="A551" s="1"/>
      <c r="B551" s="1"/>
      <c r="C551" s="1"/>
      <c r="D551" s="49"/>
      <c r="E551" s="1"/>
      <c r="F551" s="1"/>
      <c r="G551" s="47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36"/>
      <c r="AP551" s="36"/>
      <c r="AQ551" s="36"/>
      <c r="AR551" s="36"/>
      <c r="AS551" s="36"/>
      <c r="AT551" s="36"/>
      <c r="AU551" s="36"/>
      <c r="AV551" s="36"/>
      <c r="AW551" s="36"/>
      <c r="AX551" s="36"/>
      <c r="AY551" s="38"/>
      <c r="AZ551" s="38"/>
      <c r="BA551" s="38"/>
      <c r="BB551" s="36"/>
      <c r="BC551" s="36"/>
      <c r="BD551" s="2"/>
      <c r="BE551" s="1"/>
      <c r="BF551" s="1"/>
      <c r="BG551" s="1"/>
    </row>
    <row r="552" spans="1:59" ht="12.75" customHeight="1">
      <c r="A552" s="1"/>
      <c r="B552" s="1"/>
      <c r="C552" s="1"/>
      <c r="D552" s="49"/>
      <c r="E552" s="1"/>
      <c r="F552" s="1"/>
      <c r="G552" s="47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36"/>
      <c r="AP552" s="36"/>
      <c r="AQ552" s="36"/>
      <c r="AR552" s="36"/>
      <c r="AS552" s="36"/>
      <c r="AT552" s="36"/>
      <c r="AU552" s="36"/>
      <c r="AV552" s="36"/>
      <c r="AW552" s="36"/>
      <c r="AX552" s="36"/>
      <c r="AY552" s="38"/>
      <c r="AZ552" s="38"/>
      <c r="BA552" s="38"/>
      <c r="BB552" s="36"/>
      <c r="BC552" s="36"/>
      <c r="BD552" s="2"/>
      <c r="BE552" s="1"/>
      <c r="BF552" s="1"/>
      <c r="BG552" s="1"/>
    </row>
    <row r="553" spans="1:59" ht="12.75" customHeight="1">
      <c r="A553" s="1"/>
      <c r="B553" s="1"/>
      <c r="C553" s="1"/>
      <c r="D553" s="49"/>
      <c r="E553" s="1"/>
      <c r="F553" s="1"/>
      <c r="G553" s="47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36"/>
      <c r="AP553" s="36"/>
      <c r="AQ553" s="36"/>
      <c r="AR553" s="36"/>
      <c r="AS553" s="36"/>
      <c r="AT553" s="36"/>
      <c r="AU553" s="36"/>
      <c r="AV553" s="36"/>
      <c r="AW553" s="36"/>
      <c r="AX553" s="36"/>
      <c r="AY553" s="38"/>
      <c r="AZ553" s="38"/>
      <c r="BA553" s="38"/>
      <c r="BB553" s="36"/>
      <c r="BC553" s="36"/>
      <c r="BD553" s="2"/>
      <c r="BE553" s="1"/>
      <c r="BF553" s="1"/>
      <c r="BG553" s="1"/>
    </row>
    <row r="554" spans="1:59" ht="12.75" customHeight="1">
      <c r="A554" s="1"/>
      <c r="B554" s="1"/>
      <c r="C554" s="1"/>
      <c r="D554" s="49"/>
      <c r="E554" s="1"/>
      <c r="F554" s="1"/>
      <c r="G554" s="47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36"/>
      <c r="AP554" s="36"/>
      <c r="AQ554" s="36"/>
      <c r="AR554" s="36"/>
      <c r="AS554" s="36"/>
      <c r="AT554" s="36"/>
      <c r="AU554" s="36"/>
      <c r="AV554" s="36"/>
      <c r="AW554" s="36"/>
      <c r="AX554" s="36"/>
      <c r="AY554" s="38"/>
      <c r="AZ554" s="38"/>
      <c r="BA554" s="38"/>
      <c r="BB554" s="36"/>
      <c r="BC554" s="36"/>
      <c r="BD554" s="2"/>
      <c r="BE554" s="1"/>
      <c r="BF554" s="1"/>
      <c r="BG554" s="1"/>
    </row>
    <row r="555" spans="1:59" ht="12.75" customHeight="1">
      <c r="A555" s="1"/>
      <c r="B555" s="1"/>
      <c r="C555" s="1"/>
      <c r="D555" s="49"/>
      <c r="E555" s="1"/>
      <c r="F555" s="1"/>
      <c r="G555" s="47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36"/>
      <c r="AP555" s="36"/>
      <c r="AQ555" s="36"/>
      <c r="AR555" s="36"/>
      <c r="AS555" s="36"/>
      <c r="AT555" s="36"/>
      <c r="AU555" s="36"/>
      <c r="AV555" s="36"/>
      <c r="AW555" s="36"/>
      <c r="AX555" s="36"/>
      <c r="AY555" s="38"/>
      <c r="AZ555" s="38"/>
      <c r="BA555" s="38"/>
      <c r="BB555" s="36"/>
      <c r="BC555" s="36"/>
      <c r="BD555" s="2"/>
      <c r="BE555" s="1"/>
      <c r="BF555" s="1"/>
      <c r="BG555" s="1"/>
    </row>
    <row r="556" spans="1:59" ht="12.75" customHeight="1">
      <c r="A556" s="1"/>
      <c r="B556" s="1"/>
      <c r="C556" s="1"/>
      <c r="D556" s="49"/>
      <c r="E556" s="1"/>
      <c r="F556" s="1"/>
      <c r="G556" s="47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36"/>
      <c r="AP556" s="36"/>
      <c r="AQ556" s="36"/>
      <c r="AR556" s="36"/>
      <c r="AS556" s="36"/>
      <c r="AT556" s="36"/>
      <c r="AU556" s="36"/>
      <c r="AV556" s="36"/>
      <c r="AW556" s="36"/>
      <c r="AX556" s="36"/>
      <c r="AY556" s="38"/>
      <c r="AZ556" s="38"/>
      <c r="BA556" s="38"/>
      <c r="BB556" s="36"/>
      <c r="BC556" s="36"/>
      <c r="BD556" s="2"/>
      <c r="BE556" s="1"/>
      <c r="BF556" s="1"/>
      <c r="BG556" s="1"/>
    </row>
    <row r="557" spans="1:59" ht="12.75" customHeight="1">
      <c r="A557" s="1"/>
      <c r="B557" s="1"/>
      <c r="C557" s="1"/>
      <c r="D557" s="49"/>
      <c r="E557" s="1"/>
      <c r="F557" s="1"/>
      <c r="G557" s="47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36"/>
      <c r="AP557" s="36"/>
      <c r="AQ557" s="36"/>
      <c r="AR557" s="36"/>
      <c r="AS557" s="36"/>
      <c r="AT557" s="36"/>
      <c r="AU557" s="36"/>
      <c r="AV557" s="36"/>
      <c r="AW557" s="36"/>
      <c r="AX557" s="36"/>
      <c r="AY557" s="38"/>
      <c r="AZ557" s="38"/>
      <c r="BA557" s="38"/>
      <c r="BB557" s="36"/>
      <c r="BC557" s="36"/>
      <c r="BD557" s="2"/>
      <c r="BE557" s="1"/>
      <c r="BF557" s="1"/>
      <c r="BG557" s="1"/>
    </row>
    <row r="558" spans="1:59" ht="12.75" customHeight="1">
      <c r="A558" s="1"/>
      <c r="B558" s="1"/>
      <c r="C558" s="1"/>
      <c r="D558" s="49"/>
      <c r="E558" s="1"/>
      <c r="F558" s="1"/>
      <c r="G558" s="47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36"/>
      <c r="AP558" s="36"/>
      <c r="AQ558" s="36"/>
      <c r="AR558" s="36"/>
      <c r="AS558" s="36"/>
      <c r="AT558" s="36"/>
      <c r="AU558" s="36"/>
      <c r="AV558" s="36"/>
      <c r="AW558" s="36"/>
      <c r="AX558" s="36"/>
      <c r="AY558" s="38"/>
      <c r="AZ558" s="38"/>
      <c r="BA558" s="38"/>
      <c r="BB558" s="36"/>
      <c r="BC558" s="36"/>
      <c r="BD558" s="2"/>
      <c r="BE558" s="1"/>
      <c r="BF558" s="1"/>
      <c r="BG558" s="1"/>
    </row>
    <row r="559" spans="1:59" ht="12.75" customHeight="1">
      <c r="A559" s="1"/>
      <c r="B559" s="1"/>
      <c r="C559" s="1"/>
      <c r="D559" s="49"/>
      <c r="E559" s="1"/>
      <c r="F559" s="1"/>
      <c r="G559" s="47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8"/>
      <c r="AZ559" s="38"/>
      <c r="BA559" s="38"/>
      <c r="BB559" s="36"/>
      <c r="BC559" s="36"/>
      <c r="BD559" s="2"/>
      <c r="BE559" s="1"/>
      <c r="BF559" s="1"/>
      <c r="BG559" s="1"/>
    </row>
    <row r="560" spans="1:59" ht="12.75" customHeight="1">
      <c r="A560" s="1"/>
      <c r="B560" s="1"/>
      <c r="C560" s="1"/>
      <c r="D560" s="49"/>
      <c r="E560" s="1"/>
      <c r="F560" s="1"/>
      <c r="G560" s="47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8"/>
      <c r="AZ560" s="38"/>
      <c r="BA560" s="38"/>
      <c r="BB560" s="36"/>
      <c r="BC560" s="36"/>
      <c r="BD560" s="2"/>
      <c r="BE560" s="1"/>
      <c r="BF560" s="1"/>
      <c r="BG560" s="1"/>
    </row>
    <row r="561" spans="1:59" ht="12.75" customHeight="1">
      <c r="A561" s="1"/>
      <c r="B561" s="1"/>
      <c r="C561" s="1"/>
      <c r="D561" s="49"/>
      <c r="E561" s="1"/>
      <c r="F561" s="1"/>
      <c r="G561" s="47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36"/>
      <c r="AP561" s="36"/>
      <c r="AQ561" s="36"/>
      <c r="AR561" s="36"/>
      <c r="AS561" s="36"/>
      <c r="AT561" s="36"/>
      <c r="AU561" s="36"/>
      <c r="AV561" s="36"/>
      <c r="AW561" s="36"/>
      <c r="AX561" s="36"/>
      <c r="AY561" s="38"/>
      <c r="AZ561" s="38"/>
      <c r="BA561" s="38"/>
      <c r="BB561" s="36"/>
      <c r="BC561" s="36"/>
      <c r="BD561" s="2"/>
      <c r="BE561" s="1"/>
      <c r="BF561" s="1"/>
      <c r="BG561" s="1"/>
    </row>
    <row r="562" spans="1:59" ht="12.75" customHeight="1">
      <c r="A562" s="1"/>
      <c r="B562" s="1"/>
      <c r="C562" s="1"/>
      <c r="D562" s="49"/>
      <c r="E562" s="1"/>
      <c r="F562" s="1"/>
      <c r="G562" s="47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36"/>
      <c r="AP562" s="36"/>
      <c r="AQ562" s="36"/>
      <c r="AR562" s="36"/>
      <c r="AS562" s="36"/>
      <c r="AT562" s="36"/>
      <c r="AU562" s="36"/>
      <c r="AV562" s="36"/>
      <c r="AW562" s="36"/>
      <c r="AX562" s="36"/>
      <c r="AY562" s="38"/>
      <c r="AZ562" s="38"/>
      <c r="BA562" s="38"/>
      <c r="BB562" s="36"/>
      <c r="BC562" s="36"/>
      <c r="BD562" s="2"/>
      <c r="BE562" s="1"/>
      <c r="BF562" s="1"/>
      <c r="BG562" s="1"/>
    </row>
    <row r="563" spans="1:59" ht="12.75" customHeight="1">
      <c r="A563" s="1"/>
      <c r="B563" s="1"/>
      <c r="C563" s="1"/>
      <c r="D563" s="49"/>
      <c r="E563" s="1"/>
      <c r="F563" s="1"/>
      <c r="G563" s="47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36"/>
      <c r="AP563" s="36"/>
      <c r="AQ563" s="36"/>
      <c r="AR563" s="36"/>
      <c r="AS563" s="36"/>
      <c r="AT563" s="36"/>
      <c r="AU563" s="36"/>
      <c r="AV563" s="36"/>
      <c r="AW563" s="36"/>
      <c r="AX563" s="36"/>
      <c r="AY563" s="38"/>
      <c r="AZ563" s="38"/>
      <c r="BA563" s="38"/>
      <c r="BB563" s="36"/>
      <c r="BC563" s="36"/>
      <c r="BD563" s="2"/>
      <c r="BE563" s="1"/>
      <c r="BF563" s="1"/>
      <c r="BG563" s="1"/>
    </row>
    <row r="564" spans="1:59" ht="12.75" customHeight="1">
      <c r="A564" s="1"/>
      <c r="B564" s="1"/>
      <c r="C564" s="1"/>
      <c r="D564" s="49"/>
      <c r="E564" s="1"/>
      <c r="F564" s="1"/>
      <c r="G564" s="47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36"/>
      <c r="AP564" s="36"/>
      <c r="AQ564" s="36"/>
      <c r="AR564" s="36"/>
      <c r="AS564" s="36"/>
      <c r="AT564" s="36"/>
      <c r="AU564" s="36"/>
      <c r="AV564" s="36"/>
      <c r="AW564" s="36"/>
      <c r="AX564" s="36"/>
      <c r="AY564" s="38"/>
      <c r="AZ564" s="38"/>
      <c r="BA564" s="38"/>
      <c r="BB564" s="36"/>
      <c r="BC564" s="36"/>
      <c r="BD564" s="2"/>
      <c r="BE564" s="1"/>
      <c r="BF564" s="1"/>
      <c r="BG564" s="1"/>
    </row>
    <row r="565" spans="1:59" ht="12.75" customHeight="1">
      <c r="A565" s="1"/>
      <c r="B565" s="1"/>
      <c r="C565" s="1"/>
      <c r="D565" s="49"/>
      <c r="E565" s="1"/>
      <c r="F565" s="1"/>
      <c r="G565" s="47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36"/>
      <c r="AP565" s="36"/>
      <c r="AQ565" s="36"/>
      <c r="AR565" s="36"/>
      <c r="AS565" s="36"/>
      <c r="AT565" s="36"/>
      <c r="AU565" s="36"/>
      <c r="AV565" s="36"/>
      <c r="AW565" s="36"/>
      <c r="AX565" s="36"/>
      <c r="AY565" s="38"/>
      <c r="AZ565" s="38"/>
      <c r="BA565" s="38"/>
      <c r="BB565" s="36"/>
      <c r="BC565" s="36"/>
      <c r="BD565" s="2"/>
      <c r="BE565" s="1"/>
      <c r="BF565" s="1"/>
      <c r="BG565" s="1"/>
    </row>
    <row r="566" spans="1:59" ht="12.75" customHeight="1">
      <c r="A566" s="1"/>
      <c r="B566" s="1"/>
      <c r="C566" s="1"/>
      <c r="D566" s="49"/>
      <c r="E566" s="1"/>
      <c r="F566" s="1"/>
      <c r="G566" s="47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36"/>
      <c r="AP566" s="36"/>
      <c r="AQ566" s="36"/>
      <c r="AR566" s="36"/>
      <c r="AS566" s="36"/>
      <c r="AT566" s="36"/>
      <c r="AU566" s="36"/>
      <c r="AV566" s="36"/>
      <c r="AW566" s="36"/>
      <c r="AX566" s="36"/>
      <c r="AY566" s="38"/>
      <c r="AZ566" s="38"/>
      <c r="BA566" s="38"/>
      <c r="BB566" s="36"/>
      <c r="BC566" s="36"/>
      <c r="BD566" s="2"/>
      <c r="BE566" s="1"/>
      <c r="BF566" s="1"/>
      <c r="BG566" s="1"/>
    </row>
    <row r="567" spans="1:59" ht="12.75" customHeight="1">
      <c r="A567" s="1"/>
      <c r="B567" s="1"/>
      <c r="C567" s="1"/>
      <c r="D567" s="49"/>
      <c r="E567" s="1"/>
      <c r="F567" s="1"/>
      <c r="G567" s="47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36"/>
      <c r="AP567" s="36"/>
      <c r="AQ567" s="36"/>
      <c r="AR567" s="36"/>
      <c r="AS567" s="36"/>
      <c r="AT567" s="36"/>
      <c r="AU567" s="36"/>
      <c r="AV567" s="36"/>
      <c r="AW567" s="36"/>
      <c r="AX567" s="36"/>
      <c r="AY567" s="38"/>
      <c r="AZ567" s="38"/>
      <c r="BA567" s="38"/>
      <c r="BB567" s="36"/>
      <c r="BC567" s="36"/>
      <c r="BD567" s="2"/>
      <c r="BE567" s="1"/>
      <c r="BF567" s="1"/>
      <c r="BG567" s="1"/>
    </row>
    <row r="568" spans="1:59" ht="12.75" customHeight="1">
      <c r="A568" s="1"/>
      <c r="B568" s="1"/>
      <c r="C568" s="1"/>
      <c r="D568" s="49"/>
      <c r="E568" s="1"/>
      <c r="F568" s="1"/>
      <c r="G568" s="47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36"/>
      <c r="AP568" s="36"/>
      <c r="AQ568" s="36"/>
      <c r="AR568" s="36"/>
      <c r="AS568" s="36"/>
      <c r="AT568" s="36"/>
      <c r="AU568" s="36"/>
      <c r="AV568" s="36"/>
      <c r="AW568" s="36"/>
      <c r="AX568" s="36"/>
      <c r="AY568" s="38"/>
      <c r="AZ568" s="38"/>
      <c r="BA568" s="38"/>
      <c r="BB568" s="36"/>
      <c r="BC568" s="36"/>
      <c r="BD568" s="2"/>
      <c r="BE568" s="1"/>
      <c r="BF568" s="1"/>
      <c r="BG568" s="1"/>
    </row>
    <row r="569" spans="1:59" ht="12.75" customHeight="1">
      <c r="A569" s="1"/>
      <c r="B569" s="1"/>
      <c r="C569" s="1"/>
      <c r="D569" s="49"/>
      <c r="E569" s="1"/>
      <c r="F569" s="1"/>
      <c r="G569" s="47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36"/>
      <c r="AP569" s="36"/>
      <c r="AQ569" s="36"/>
      <c r="AR569" s="36"/>
      <c r="AS569" s="36"/>
      <c r="AT569" s="36"/>
      <c r="AU569" s="36"/>
      <c r="AV569" s="36"/>
      <c r="AW569" s="36"/>
      <c r="AX569" s="36"/>
      <c r="AY569" s="38"/>
      <c r="AZ569" s="38"/>
      <c r="BA569" s="38"/>
      <c r="BB569" s="36"/>
      <c r="BC569" s="36"/>
      <c r="BD569" s="2"/>
      <c r="BE569" s="1"/>
      <c r="BF569" s="1"/>
      <c r="BG569" s="1"/>
    </row>
    <row r="570" spans="1:59" ht="12.75" customHeight="1">
      <c r="A570" s="1"/>
      <c r="B570" s="1"/>
      <c r="C570" s="1"/>
      <c r="D570" s="49"/>
      <c r="E570" s="1"/>
      <c r="F570" s="1"/>
      <c r="G570" s="47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36"/>
      <c r="AP570" s="36"/>
      <c r="AQ570" s="36"/>
      <c r="AR570" s="36"/>
      <c r="AS570" s="36"/>
      <c r="AT570" s="36"/>
      <c r="AU570" s="36"/>
      <c r="AV570" s="36"/>
      <c r="AW570" s="36"/>
      <c r="AX570" s="36"/>
      <c r="AY570" s="38"/>
      <c r="AZ570" s="38"/>
      <c r="BA570" s="38"/>
      <c r="BB570" s="36"/>
      <c r="BC570" s="36"/>
      <c r="BD570" s="2"/>
      <c r="BE570" s="1"/>
      <c r="BF570" s="1"/>
      <c r="BG570" s="1"/>
    </row>
    <row r="571" spans="1:59" ht="12.75" customHeight="1">
      <c r="A571" s="1"/>
      <c r="B571" s="1"/>
      <c r="C571" s="1"/>
      <c r="D571" s="49"/>
      <c r="E571" s="1"/>
      <c r="F571" s="1"/>
      <c r="G571" s="47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36"/>
      <c r="AP571" s="36"/>
      <c r="AQ571" s="36"/>
      <c r="AR571" s="36"/>
      <c r="AS571" s="36"/>
      <c r="AT571" s="36"/>
      <c r="AU571" s="36"/>
      <c r="AV571" s="36"/>
      <c r="AW571" s="36"/>
      <c r="AX571" s="36"/>
      <c r="AY571" s="38"/>
      <c r="AZ571" s="38"/>
      <c r="BA571" s="38"/>
      <c r="BB571" s="36"/>
      <c r="BC571" s="36"/>
      <c r="BD571" s="2"/>
      <c r="BE571" s="1"/>
      <c r="BF571" s="1"/>
      <c r="BG571" s="1"/>
    </row>
    <row r="572" spans="1:59" ht="12.75" customHeight="1">
      <c r="A572" s="1"/>
      <c r="B572" s="1"/>
      <c r="C572" s="1"/>
      <c r="D572" s="49"/>
      <c r="E572" s="1"/>
      <c r="F572" s="1"/>
      <c r="G572" s="47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36"/>
      <c r="AP572" s="36"/>
      <c r="AQ572" s="36"/>
      <c r="AR572" s="36"/>
      <c r="AS572" s="36"/>
      <c r="AT572" s="36"/>
      <c r="AU572" s="36"/>
      <c r="AV572" s="36"/>
      <c r="AW572" s="36"/>
      <c r="AX572" s="36"/>
      <c r="AY572" s="38"/>
      <c r="AZ572" s="38"/>
      <c r="BA572" s="38"/>
      <c r="BB572" s="36"/>
      <c r="BC572" s="36"/>
      <c r="BD572" s="2"/>
      <c r="BE572" s="1"/>
      <c r="BF572" s="1"/>
      <c r="BG572" s="1"/>
    </row>
    <row r="573" spans="1:59" ht="12.75" customHeight="1">
      <c r="A573" s="1"/>
      <c r="B573" s="1"/>
      <c r="C573" s="1"/>
      <c r="D573" s="49"/>
      <c r="E573" s="1"/>
      <c r="F573" s="1"/>
      <c r="G573" s="47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36"/>
      <c r="AP573" s="36"/>
      <c r="AQ573" s="36"/>
      <c r="AR573" s="36"/>
      <c r="AS573" s="36"/>
      <c r="AT573" s="36"/>
      <c r="AU573" s="36"/>
      <c r="AV573" s="36"/>
      <c r="AW573" s="36"/>
      <c r="AX573" s="36"/>
      <c r="AY573" s="38"/>
      <c r="AZ573" s="38"/>
      <c r="BA573" s="38"/>
      <c r="BB573" s="36"/>
      <c r="BC573" s="36"/>
      <c r="BD573" s="2"/>
      <c r="BE573" s="1"/>
      <c r="BF573" s="1"/>
      <c r="BG573" s="1"/>
    </row>
    <row r="574" spans="1:59" ht="12.75" customHeight="1">
      <c r="A574" s="1"/>
      <c r="B574" s="1"/>
      <c r="C574" s="1"/>
      <c r="D574" s="49"/>
      <c r="E574" s="1"/>
      <c r="F574" s="1"/>
      <c r="G574" s="47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36"/>
      <c r="AP574" s="36"/>
      <c r="AQ574" s="36"/>
      <c r="AR574" s="36"/>
      <c r="AS574" s="36"/>
      <c r="AT574" s="36"/>
      <c r="AU574" s="36"/>
      <c r="AV574" s="36"/>
      <c r="AW574" s="36"/>
      <c r="AX574" s="36"/>
      <c r="AY574" s="38"/>
      <c r="AZ574" s="38"/>
      <c r="BA574" s="38"/>
      <c r="BB574" s="36"/>
      <c r="BC574" s="36"/>
      <c r="BD574" s="2"/>
      <c r="BE574" s="1"/>
      <c r="BF574" s="1"/>
      <c r="BG574" s="1"/>
    </row>
    <row r="575" spans="1:59" ht="12.75" customHeight="1">
      <c r="A575" s="1"/>
      <c r="B575" s="1"/>
      <c r="C575" s="1"/>
      <c r="D575" s="49"/>
      <c r="E575" s="1"/>
      <c r="F575" s="1"/>
      <c r="G575" s="47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36"/>
      <c r="AP575" s="36"/>
      <c r="AQ575" s="36"/>
      <c r="AR575" s="36"/>
      <c r="AS575" s="36"/>
      <c r="AT575" s="36"/>
      <c r="AU575" s="36"/>
      <c r="AV575" s="36"/>
      <c r="AW575" s="36"/>
      <c r="AX575" s="36"/>
      <c r="AY575" s="38"/>
      <c r="AZ575" s="38"/>
      <c r="BA575" s="38"/>
      <c r="BB575" s="36"/>
      <c r="BC575" s="36"/>
      <c r="BD575" s="2"/>
      <c r="BE575" s="1"/>
      <c r="BF575" s="1"/>
      <c r="BG575" s="1"/>
    </row>
    <row r="576" spans="1:59" ht="12.75" customHeight="1">
      <c r="A576" s="1"/>
      <c r="B576" s="1"/>
      <c r="C576" s="1"/>
      <c r="D576" s="49"/>
      <c r="E576" s="1"/>
      <c r="F576" s="1"/>
      <c r="G576" s="47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36"/>
      <c r="AP576" s="36"/>
      <c r="AQ576" s="36"/>
      <c r="AR576" s="36"/>
      <c r="AS576" s="36"/>
      <c r="AT576" s="36"/>
      <c r="AU576" s="36"/>
      <c r="AV576" s="36"/>
      <c r="AW576" s="36"/>
      <c r="AX576" s="36"/>
      <c r="AY576" s="38"/>
      <c r="AZ576" s="38"/>
      <c r="BA576" s="38"/>
      <c r="BB576" s="36"/>
      <c r="BC576" s="36"/>
      <c r="BD576" s="2"/>
      <c r="BE576" s="1"/>
      <c r="BF576" s="1"/>
      <c r="BG576" s="1"/>
    </row>
    <row r="577" spans="1:59" ht="12.75" customHeight="1">
      <c r="A577" s="1"/>
      <c r="B577" s="1"/>
      <c r="C577" s="1"/>
      <c r="D577" s="49"/>
      <c r="E577" s="1"/>
      <c r="F577" s="1"/>
      <c r="G577" s="47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36"/>
      <c r="AP577" s="36"/>
      <c r="AQ577" s="36"/>
      <c r="AR577" s="36"/>
      <c r="AS577" s="36"/>
      <c r="AT577" s="36"/>
      <c r="AU577" s="36"/>
      <c r="AV577" s="36"/>
      <c r="AW577" s="36"/>
      <c r="AX577" s="36"/>
      <c r="AY577" s="38"/>
      <c r="AZ577" s="38"/>
      <c r="BA577" s="38"/>
      <c r="BB577" s="36"/>
      <c r="BC577" s="36"/>
      <c r="BD577" s="2"/>
      <c r="BE577" s="1"/>
      <c r="BF577" s="1"/>
      <c r="BG577" s="1"/>
    </row>
    <row r="578" spans="1:59" ht="12.75" customHeight="1">
      <c r="A578" s="1"/>
      <c r="B578" s="1"/>
      <c r="C578" s="1"/>
      <c r="D578" s="49"/>
      <c r="E578" s="1"/>
      <c r="F578" s="1"/>
      <c r="G578" s="47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36"/>
      <c r="AP578" s="36"/>
      <c r="AQ578" s="36"/>
      <c r="AR578" s="36"/>
      <c r="AS578" s="36"/>
      <c r="AT578" s="36"/>
      <c r="AU578" s="36"/>
      <c r="AV578" s="36"/>
      <c r="AW578" s="36"/>
      <c r="AX578" s="36"/>
      <c r="AY578" s="38"/>
      <c r="AZ578" s="38"/>
      <c r="BA578" s="38"/>
      <c r="BB578" s="36"/>
      <c r="BC578" s="36"/>
      <c r="BD578" s="2"/>
      <c r="BE578" s="1"/>
      <c r="BF578" s="1"/>
      <c r="BG578" s="1"/>
    </row>
    <row r="579" spans="1:59" ht="12.75" customHeight="1">
      <c r="A579" s="1"/>
      <c r="B579" s="1"/>
      <c r="C579" s="1"/>
      <c r="D579" s="49"/>
      <c r="E579" s="1"/>
      <c r="F579" s="1"/>
      <c r="G579" s="47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36"/>
      <c r="AP579" s="36"/>
      <c r="AQ579" s="36"/>
      <c r="AR579" s="36"/>
      <c r="AS579" s="36"/>
      <c r="AT579" s="36"/>
      <c r="AU579" s="36"/>
      <c r="AV579" s="36"/>
      <c r="AW579" s="36"/>
      <c r="AX579" s="36"/>
      <c r="AY579" s="38"/>
      <c r="AZ579" s="38"/>
      <c r="BA579" s="38"/>
      <c r="BB579" s="36"/>
      <c r="BC579" s="36"/>
      <c r="BD579" s="2"/>
      <c r="BE579" s="1"/>
      <c r="BF579" s="1"/>
      <c r="BG579" s="1"/>
    </row>
    <row r="580" spans="1:59" ht="12.75" customHeight="1">
      <c r="A580" s="1"/>
      <c r="B580" s="1"/>
      <c r="C580" s="1"/>
      <c r="D580" s="49"/>
      <c r="E580" s="1"/>
      <c r="F580" s="1"/>
      <c r="G580" s="47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36"/>
      <c r="AP580" s="36"/>
      <c r="AQ580" s="36"/>
      <c r="AR580" s="36"/>
      <c r="AS580" s="36"/>
      <c r="AT580" s="36"/>
      <c r="AU580" s="36"/>
      <c r="AV580" s="36"/>
      <c r="AW580" s="36"/>
      <c r="AX580" s="36"/>
      <c r="AY580" s="38"/>
      <c r="AZ580" s="38"/>
      <c r="BA580" s="38"/>
      <c r="BB580" s="36"/>
      <c r="BC580" s="36"/>
      <c r="BD580" s="2"/>
      <c r="BE580" s="1"/>
      <c r="BF580" s="1"/>
      <c r="BG580" s="1"/>
    </row>
    <row r="581" spans="1:59" ht="12.75" customHeight="1">
      <c r="A581" s="1"/>
      <c r="B581" s="1"/>
      <c r="C581" s="1"/>
      <c r="D581" s="49"/>
      <c r="E581" s="1"/>
      <c r="F581" s="1"/>
      <c r="G581" s="47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36"/>
      <c r="AP581" s="36"/>
      <c r="AQ581" s="36"/>
      <c r="AR581" s="36"/>
      <c r="AS581" s="36"/>
      <c r="AT581" s="36"/>
      <c r="AU581" s="36"/>
      <c r="AV581" s="36"/>
      <c r="AW581" s="36"/>
      <c r="AX581" s="36"/>
      <c r="AY581" s="38"/>
      <c r="AZ581" s="38"/>
      <c r="BA581" s="38"/>
      <c r="BB581" s="36"/>
      <c r="BC581" s="36"/>
      <c r="BD581" s="2"/>
      <c r="BE581" s="1"/>
      <c r="BF581" s="1"/>
      <c r="BG581" s="1"/>
    </row>
    <row r="582" spans="1:59" ht="12.75" customHeight="1">
      <c r="A582" s="1"/>
      <c r="B582" s="1"/>
      <c r="C582" s="1"/>
      <c r="D582" s="49"/>
      <c r="E582" s="1"/>
      <c r="F582" s="1"/>
      <c r="G582" s="47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36"/>
      <c r="AP582" s="36"/>
      <c r="AQ582" s="36"/>
      <c r="AR582" s="36"/>
      <c r="AS582" s="36"/>
      <c r="AT582" s="36"/>
      <c r="AU582" s="36"/>
      <c r="AV582" s="36"/>
      <c r="AW582" s="36"/>
      <c r="AX582" s="36"/>
      <c r="AY582" s="38"/>
      <c r="AZ582" s="38"/>
      <c r="BA582" s="38"/>
      <c r="BB582" s="36"/>
      <c r="BC582" s="36"/>
      <c r="BD582" s="2"/>
      <c r="BE582" s="1"/>
      <c r="BF582" s="1"/>
      <c r="BG582" s="1"/>
    </row>
    <row r="583" spans="1:59" ht="12.75" customHeight="1">
      <c r="A583" s="1"/>
      <c r="B583" s="1"/>
      <c r="C583" s="1"/>
      <c r="D583" s="49"/>
      <c r="E583" s="1"/>
      <c r="F583" s="1"/>
      <c r="G583" s="47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36"/>
      <c r="AP583" s="36"/>
      <c r="AQ583" s="36"/>
      <c r="AR583" s="36"/>
      <c r="AS583" s="36"/>
      <c r="AT583" s="36"/>
      <c r="AU583" s="36"/>
      <c r="AV583" s="36"/>
      <c r="AW583" s="36"/>
      <c r="AX583" s="36"/>
      <c r="AY583" s="38"/>
      <c r="AZ583" s="38"/>
      <c r="BA583" s="38"/>
      <c r="BB583" s="36"/>
      <c r="BC583" s="36"/>
      <c r="BD583" s="2"/>
      <c r="BE583" s="1"/>
      <c r="BF583" s="1"/>
      <c r="BG583" s="1"/>
    </row>
    <row r="584" spans="1:59" ht="12.75" customHeight="1">
      <c r="A584" s="1"/>
      <c r="B584" s="1"/>
      <c r="C584" s="1"/>
      <c r="D584" s="49"/>
      <c r="E584" s="1"/>
      <c r="F584" s="1"/>
      <c r="G584" s="47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36"/>
      <c r="AP584" s="36"/>
      <c r="AQ584" s="36"/>
      <c r="AR584" s="36"/>
      <c r="AS584" s="36"/>
      <c r="AT584" s="36"/>
      <c r="AU584" s="36"/>
      <c r="AV584" s="36"/>
      <c r="AW584" s="36"/>
      <c r="AX584" s="36"/>
      <c r="AY584" s="38"/>
      <c r="AZ584" s="38"/>
      <c r="BA584" s="38"/>
      <c r="BB584" s="36"/>
      <c r="BC584" s="36"/>
      <c r="BD584" s="2"/>
      <c r="BE584" s="1"/>
      <c r="BF584" s="1"/>
      <c r="BG584" s="1"/>
    </row>
    <row r="585" spans="1:59" ht="12.75" customHeight="1">
      <c r="A585" s="1"/>
      <c r="B585" s="1"/>
      <c r="C585" s="1"/>
      <c r="D585" s="49"/>
      <c r="E585" s="1"/>
      <c r="F585" s="1"/>
      <c r="G585" s="47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36"/>
      <c r="AP585" s="36"/>
      <c r="AQ585" s="36"/>
      <c r="AR585" s="36"/>
      <c r="AS585" s="36"/>
      <c r="AT585" s="36"/>
      <c r="AU585" s="36"/>
      <c r="AV585" s="36"/>
      <c r="AW585" s="36"/>
      <c r="AX585" s="36"/>
      <c r="AY585" s="38"/>
      <c r="AZ585" s="38"/>
      <c r="BA585" s="38"/>
      <c r="BB585" s="36"/>
      <c r="BC585" s="36"/>
      <c r="BD585" s="2"/>
      <c r="BE585" s="1"/>
      <c r="BF585" s="1"/>
      <c r="BG585" s="1"/>
    </row>
    <row r="586" spans="1:59" ht="12.75" customHeight="1">
      <c r="A586" s="1"/>
      <c r="B586" s="1"/>
      <c r="C586" s="1"/>
      <c r="D586" s="49"/>
      <c r="E586" s="1"/>
      <c r="F586" s="1"/>
      <c r="G586" s="47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36"/>
      <c r="AP586" s="36"/>
      <c r="AQ586" s="36"/>
      <c r="AR586" s="36"/>
      <c r="AS586" s="36"/>
      <c r="AT586" s="36"/>
      <c r="AU586" s="36"/>
      <c r="AV586" s="36"/>
      <c r="AW586" s="36"/>
      <c r="AX586" s="36"/>
      <c r="AY586" s="38"/>
      <c r="AZ586" s="38"/>
      <c r="BA586" s="38"/>
      <c r="BB586" s="36"/>
      <c r="BC586" s="36"/>
      <c r="BD586" s="2"/>
      <c r="BE586" s="1"/>
      <c r="BF586" s="1"/>
      <c r="BG586" s="1"/>
    </row>
    <row r="587" spans="1:59" ht="12.75" customHeight="1">
      <c r="A587" s="1"/>
      <c r="B587" s="1"/>
      <c r="C587" s="1"/>
      <c r="D587" s="49"/>
      <c r="E587" s="1"/>
      <c r="F587" s="1"/>
      <c r="G587" s="47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36"/>
      <c r="AP587" s="36"/>
      <c r="AQ587" s="36"/>
      <c r="AR587" s="36"/>
      <c r="AS587" s="36"/>
      <c r="AT587" s="36"/>
      <c r="AU587" s="36"/>
      <c r="AV587" s="36"/>
      <c r="AW587" s="36"/>
      <c r="AX587" s="36"/>
      <c r="AY587" s="38"/>
      <c r="AZ587" s="38"/>
      <c r="BA587" s="38"/>
      <c r="BB587" s="36"/>
      <c r="BC587" s="36"/>
      <c r="BD587" s="2"/>
      <c r="BE587" s="1"/>
      <c r="BF587" s="1"/>
      <c r="BG587" s="1"/>
    </row>
    <row r="588" spans="1:59" ht="12.75" customHeight="1">
      <c r="A588" s="1"/>
      <c r="B588" s="1"/>
      <c r="C588" s="1"/>
      <c r="D588" s="49"/>
      <c r="E588" s="1"/>
      <c r="F588" s="1"/>
      <c r="G588" s="47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36"/>
      <c r="AP588" s="36"/>
      <c r="AQ588" s="36"/>
      <c r="AR588" s="36"/>
      <c r="AS588" s="36"/>
      <c r="AT588" s="36"/>
      <c r="AU588" s="36"/>
      <c r="AV588" s="36"/>
      <c r="AW588" s="36"/>
      <c r="AX588" s="36"/>
      <c r="AY588" s="38"/>
      <c r="AZ588" s="38"/>
      <c r="BA588" s="38"/>
      <c r="BB588" s="36"/>
      <c r="BC588" s="36"/>
      <c r="BD588" s="2"/>
      <c r="BE588" s="1"/>
      <c r="BF588" s="1"/>
      <c r="BG588" s="1"/>
    </row>
    <row r="589" spans="1:59" ht="12.75" customHeight="1">
      <c r="A589" s="1"/>
      <c r="B589" s="1"/>
      <c r="C589" s="1"/>
      <c r="D589" s="49"/>
      <c r="E589" s="1"/>
      <c r="F589" s="1"/>
      <c r="G589" s="47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36"/>
      <c r="AP589" s="36"/>
      <c r="AQ589" s="36"/>
      <c r="AR589" s="36"/>
      <c r="AS589" s="36"/>
      <c r="AT589" s="36"/>
      <c r="AU589" s="36"/>
      <c r="AV589" s="36"/>
      <c r="AW589" s="36"/>
      <c r="AX589" s="36"/>
      <c r="AY589" s="38"/>
      <c r="AZ589" s="38"/>
      <c r="BA589" s="38"/>
      <c r="BB589" s="36"/>
      <c r="BC589" s="36"/>
      <c r="BD589" s="2"/>
      <c r="BE589" s="1"/>
      <c r="BF589" s="1"/>
      <c r="BG589" s="1"/>
    </row>
    <row r="590" spans="1:59" ht="12.75" customHeight="1">
      <c r="A590" s="1"/>
      <c r="B590" s="1"/>
      <c r="C590" s="1"/>
      <c r="D590" s="49"/>
      <c r="E590" s="1"/>
      <c r="F590" s="1"/>
      <c r="G590" s="47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36"/>
      <c r="AP590" s="36"/>
      <c r="AQ590" s="36"/>
      <c r="AR590" s="36"/>
      <c r="AS590" s="36"/>
      <c r="AT590" s="36"/>
      <c r="AU590" s="36"/>
      <c r="AV590" s="36"/>
      <c r="AW590" s="36"/>
      <c r="AX590" s="36"/>
      <c r="AY590" s="38"/>
      <c r="AZ590" s="38"/>
      <c r="BA590" s="38"/>
      <c r="BB590" s="36"/>
      <c r="BC590" s="36"/>
      <c r="BD590" s="2"/>
      <c r="BE590" s="1"/>
      <c r="BF590" s="1"/>
      <c r="BG590" s="1"/>
    </row>
    <row r="591" spans="1:59" ht="12.75" customHeight="1">
      <c r="A591" s="1"/>
      <c r="B591" s="1"/>
      <c r="C591" s="1"/>
      <c r="D591" s="49"/>
      <c r="E591" s="1"/>
      <c r="F591" s="1"/>
      <c r="G591" s="47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36"/>
      <c r="AP591" s="36"/>
      <c r="AQ591" s="36"/>
      <c r="AR591" s="36"/>
      <c r="AS591" s="36"/>
      <c r="AT591" s="36"/>
      <c r="AU591" s="36"/>
      <c r="AV591" s="36"/>
      <c r="AW591" s="36"/>
      <c r="AX591" s="36"/>
      <c r="AY591" s="38"/>
      <c r="AZ591" s="38"/>
      <c r="BA591" s="38"/>
      <c r="BB591" s="36"/>
      <c r="BC591" s="36"/>
      <c r="BD591" s="2"/>
      <c r="BE591" s="1"/>
      <c r="BF591" s="1"/>
      <c r="BG591" s="1"/>
    </row>
    <row r="592" spans="1:59" ht="12.75" customHeight="1">
      <c r="A592" s="1"/>
      <c r="B592" s="1"/>
      <c r="C592" s="1"/>
      <c r="D592" s="49"/>
      <c r="E592" s="1"/>
      <c r="F592" s="1"/>
      <c r="G592" s="47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36"/>
      <c r="AP592" s="36"/>
      <c r="AQ592" s="36"/>
      <c r="AR592" s="36"/>
      <c r="AS592" s="36"/>
      <c r="AT592" s="36"/>
      <c r="AU592" s="36"/>
      <c r="AV592" s="36"/>
      <c r="AW592" s="36"/>
      <c r="AX592" s="36"/>
      <c r="AY592" s="38"/>
      <c r="AZ592" s="38"/>
      <c r="BA592" s="38"/>
      <c r="BB592" s="36"/>
      <c r="BC592" s="36"/>
      <c r="BD592" s="2"/>
      <c r="BE592" s="1"/>
      <c r="BF592" s="1"/>
      <c r="BG592" s="1"/>
    </row>
    <row r="593" spans="1:59" ht="12.75" customHeight="1">
      <c r="A593" s="1"/>
      <c r="B593" s="1"/>
      <c r="C593" s="1"/>
      <c r="D593" s="49"/>
      <c r="E593" s="1"/>
      <c r="F593" s="1"/>
      <c r="G593" s="47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36"/>
      <c r="AP593" s="36"/>
      <c r="AQ593" s="36"/>
      <c r="AR593" s="36"/>
      <c r="AS593" s="36"/>
      <c r="AT593" s="36"/>
      <c r="AU593" s="36"/>
      <c r="AV593" s="36"/>
      <c r="AW593" s="36"/>
      <c r="AX593" s="36"/>
      <c r="AY593" s="38"/>
      <c r="AZ593" s="38"/>
      <c r="BA593" s="38"/>
      <c r="BB593" s="36"/>
      <c r="BC593" s="36"/>
      <c r="BD593" s="2"/>
      <c r="BE593" s="1"/>
      <c r="BF593" s="1"/>
      <c r="BG593" s="1"/>
    </row>
    <row r="594" spans="1:59" ht="12.75" customHeight="1">
      <c r="A594" s="1"/>
      <c r="B594" s="1"/>
      <c r="C594" s="1"/>
      <c r="D594" s="49"/>
      <c r="E594" s="1"/>
      <c r="F594" s="1"/>
      <c r="G594" s="47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36"/>
      <c r="AP594" s="36"/>
      <c r="AQ594" s="36"/>
      <c r="AR594" s="36"/>
      <c r="AS594" s="36"/>
      <c r="AT594" s="36"/>
      <c r="AU594" s="36"/>
      <c r="AV594" s="36"/>
      <c r="AW594" s="36"/>
      <c r="AX594" s="36"/>
      <c r="AY594" s="38"/>
      <c r="AZ594" s="38"/>
      <c r="BA594" s="38"/>
      <c r="BB594" s="36"/>
      <c r="BC594" s="36"/>
      <c r="BD594" s="2"/>
      <c r="BE594" s="1"/>
      <c r="BF594" s="1"/>
      <c r="BG594" s="1"/>
    </row>
    <row r="595" spans="1:59" ht="12.75" customHeight="1">
      <c r="A595" s="1"/>
      <c r="B595" s="1"/>
      <c r="C595" s="1"/>
      <c r="D595" s="49"/>
      <c r="E595" s="1"/>
      <c r="F595" s="1"/>
      <c r="G595" s="47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36"/>
      <c r="AP595" s="36"/>
      <c r="AQ595" s="36"/>
      <c r="AR595" s="36"/>
      <c r="AS595" s="36"/>
      <c r="AT595" s="36"/>
      <c r="AU595" s="36"/>
      <c r="AV595" s="36"/>
      <c r="AW595" s="36"/>
      <c r="AX595" s="36"/>
      <c r="AY595" s="38"/>
      <c r="AZ595" s="38"/>
      <c r="BA595" s="38"/>
      <c r="BB595" s="36"/>
      <c r="BC595" s="36"/>
      <c r="BD595" s="2"/>
      <c r="BE595" s="1"/>
      <c r="BF595" s="1"/>
      <c r="BG595" s="1"/>
    </row>
    <row r="596" spans="1:59" ht="12.75" customHeight="1">
      <c r="A596" s="1"/>
      <c r="B596" s="1"/>
      <c r="C596" s="1"/>
      <c r="D596" s="49"/>
      <c r="E596" s="1"/>
      <c r="F596" s="1"/>
      <c r="G596" s="47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36"/>
      <c r="AP596" s="36"/>
      <c r="AQ596" s="36"/>
      <c r="AR596" s="36"/>
      <c r="AS596" s="36"/>
      <c r="AT596" s="36"/>
      <c r="AU596" s="36"/>
      <c r="AV596" s="36"/>
      <c r="AW596" s="36"/>
      <c r="AX596" s="36"/>
      <c r="AY596" s="38"/>
      <c r="AZ596" s="38"/>
      <c r="BA596" s="38"/>
      <c r="BB596" s="36"/>
      <c r="BC596" s="36"/>
      <c r="BD596" s="2"/>
      <c r="BE596" s="1"/>
      <c r="BF596" s="1"/>
      <c r="BG596" s="1"/>
    </row>
    <row r="597" spans="1:59" ht="12.75" customHeight="1">
      <c r="A597" s="1"/>
      <c r="B597" s="1"/>
      <c r="C597" s="1"/>
      <c r="D597" s="49"/>
      <c r="E597" s="1"/>
      <c r="F597" s="1"/>
      <c r="G597" s="47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36"/>
      <c r="AP597" s="36"/>
      <c r="AQ597" s="36"/>
      <c r="AR597" s="36"/>
      <c r="AS597" s="36"/>
      <c r="AT597" s="36"/>
      <c r="AU597" s="36"/>
      <c r="AV597" s="36"/>
      <c r="AW597" s="36"/>
      <c r="AX597" s="36"/>
      <c r="AY597" s="38"/>
      <c r="AZ597" s="38"/>
      <c r="BA597" s="38"/>
      <c r="BB597" s="36"/>
      <c r="BC597" s="36"/>
      <c r="BD597" s="2"/>
      <c r="BE597" s="1"/>
      <c r="BF597" s="1"/>
      <c r="BG597" s="1"/>
    </row>
    <row r="598" spans="1:59" ht="12.75" customHeight="1">
      <c r="A598" s="1"/>
      <c r="B598" s="1"/>
      <c r="C598" s="1"/>
      <c r="D598" s="49"/>
      <c r="E598" s="1"/>
      <c r="F598" s="1"/>
      <c r="G598" s="47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36"/>
      <c r="AP598" s="36"/>
      <c r="AQ598" s="36"/>
      <c r="AR598" s="36"/>
      <c r="AS598" s="36"/>
      <c r="AT598" s="36"/>
      <c r="AU598" s="36"/>
      <c r="AV598" s="36"/>
      <c r="AW598" s="36"/>
      <c r="AX598" s="36"/>
      <c r="AY598" s="38"/>
      <c r="AZ598" s="38"/>
      <c r="BA598" s="38"/>
      <c r="BB598" s="36"/>
      <c r="BC598" s="36"/>
      <c r="BD598" s="2"/>
      <c r="BE598" s="1"/>
      <c r="BF598" s="1"/>
      <c r="BG598" s="1"/>
    </row>
    <row r="599" spans="1:59" ht="12.75" customHeight="1">
      <c r="A599" s="1"/>
      <c r="B599" s="1"/>
      <c r="C599" s="1"/>
      <c r="D599" s="49"/>
      <c r="E599" s="1"/>
      <c r="F599" s="1"/>
      <c r="G599" s="47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36"/>
      <c r="AP599" s="36"/>
      <c r="AQ599" s="36"/>
      <c r="AR599" s="36"/>
      <c r="AS599" s="36"/>
      <c r="AT599" s="36"/>
      <c r="AU599" s="36"/>
      <c r="AV599" s="36"/>
      <c r="AW599" s="36"/>
      <c r="AX599" s="36"/>
      <c r="AY599" s="38"/>
      <c r="AZ599" s="38"/>
      <c r="BA599" s="38"/>
      <c r="BB599" s="36"/>
      <c r="BC599" s="36"/>
      <c r="BD599" s="2"/>
      <c r="BE599" s="1"/>
      <c r="BF599" s="1"/>
      <c r="BG599" s="1"/>
    </row>
    <row r="600" spans="1:59" ht="12.75" customHeight="1">
      <c r="A600" s="1"/>
      <c r="B600" s="1"/>
      <c r="C600" s="1"/>
      <c r="D600" s="49"/>
      <c r="E600" s="1"/>
      <c r="F600" s="1"/>
      <c r="G600" s="47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36"/>
      <c r="AP600" s="36"/>
      <c r="AQ600" s="36"/>
      <c r="AR600" s="36"/>
      <c r="AS600" s="36"/>
      <c r="AT600" s="36"/>
      <c r="AU600" s="36"/>
      <c r="AV600" s="36"/>
      <c r="AW600" s="36"/>
      <c r="AX600" s="36"/>
      <c r="AY600" s="38"/>
      <c r="AZ600" s="38"/>
      <c r="BA600" s="38"/>
      <c r="BB600" s="36"/>
      <c r="BC600" s="36"/>
      <c r="BD600" s="2"/>
      <c r="BE600" s="1"/>
      <c r="BF600" s="1"/>
      <c r="BG600" s="1"/>
    </row>
    <row r="601" spans="1:59" ht="12.75" customHeight="1">
      <c r="A601" s="1"/>
      <c r="B601" s="1"/>
      <c r="C601" s="1"/>
      <c r="D601" s="49"/>
      <c r="E601" s="1"/>
      <c r="F601" s="1"/>
      <c r="G601" s="47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36"/>
      <c r="AP601" s="36"/>
      <c r="AQ601" s="36"/>
      <c r="AR601" s="36"/>
      <c r="AS601" s="36"/>
      <c r="AT601" s="36"/>
      <c r="AU601" s="36"/>
      <c r="AV601" s="36"/>
      <c r="AW601" s="36"/>
      <c r="AX601" s="36"/>
      <c r="AY601" s="38"/>
      <c r="AZ601" s="38"/>
      <c r="BA601" s="38"/>
      <c r="BB601" s="36"/>
      <c r="BC601" s="36"/>
      <c r="BD601" s="2"/>
      <c r="BE601" s="1"/>
      <c r="BF601" s="1"/>
      <c r="BG601" s="1"/>
    </row>
    <row r="602" spans="1:59" ht="12.75" customHeight="1">
      <c r="A602" s="1"/>
      <c r="B602" s="1"/>
      <c r="C602" s="1"/>
      <c r="D602" s="49"/>
      <c r="E602" s="1"/>
      <c r="F602" s="1"/>
      <c r="G602" s="47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36"/>
      <c r="AP602" s="36"/>
      <c r="AQ602" s="36"/>
      <c r="AR602" s="36"/>
      <c r="AS602" s="36"/>
      <c r="AT602" s="36"/>
      <c r="AU602" s="36"/>
      <c r="AV602" s="36"/>
      <c r="AW602" s="36"/>
      <c r="AX602" s="36"/>
      <c r="AY602" s="38"/>
      <c r="AZ602" s="38"/>
      <c r="BA602" s="38"/>
      <c r="BB602" s="36"/>
      <c r="BC602" s="36"/>
      <c r="BD602" s="2"/>
      <c r="BE602" s="1"/>
      <c r="BF602" s="1"/>
      <c r="BG602" s="1"/>
    </row>
    <row r="603" spans="1:59" ht="12.75" customHeight="1">
      <c r="A603" s="1"/>
      <c r="B603" s="1"/>
      <c r="C603" s="1"/>
      <c r="D603" s="49"/>
      <c r="E603" s="1"/>
      <c r="F603" s="1"/>
      <c r="G603" s="47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36"/>
      <c r="AP603" s="36"/>
      <c r="AQ603" s="36"/>
      <c r="AR603" s="36"/>
      <c r="AS603" s="36"/>
      <c r="AT603" s="36"/>
      <c r="AU603" s="36"/>
      <c r="AV603" s="36"/>
      <c r="AW603" s="36"/>
      <c r="AX603" s="36"/>
      <c r="AY603" s="38"/>
      <c r="AZ603" s="38"/>
      <c r="BA603" s="38"/>
      <c r="BB603" s="36"/>
      <c r="BC603" s="36"/>
      <c r="BD603" s="2"/>
      <c r="BE603" s="1"/>
      <c r="BF603" s="1"/>
      <c r="BG603" s="1"/>
    </row>
    <row r="604" spans="1:59" ht="12.75" customHeight="1">
      <c r="A604" s="1"/>
      <c r="B604" s="1"/>
      <c r="C604" s="1"/>
      <c r="D604" s="49"/>
      <c r="E604" s="1"/>
      <c r="F604" s="1"/>
      <c r="G604" s="47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36"/>
      <c r="AP604" s="36"/>
      <c r="AQ604" s="36"/>
      <c r="AR604" s="36"/>
      <c r="AS604" s="36"/>
      <c r="AT604" s="36"/>
      <c r="AU604" s="36"/>
      <c r="AV604" s="36"/>
      <c r="AW604" s="36"/>
      <c r="AX604" s="36"/>
      <c r="AY604" s="38"/>
      <c r="AZ604" s="38"/>
      <c r="BA604" s="38"/>
      <c r="BB604" s="36"/>
      <c r="BC604" s="36"/>
      <c r="BD604" s="2"/>
      <c r="BE604" s="1"/>
      <c r="BF604" s="1"/>
      <c r="BG604" s="1"/>
    </row>
    <row r="605" spans="1:59" ht="12.75" customHeight="1">
      <c r="A605" s="1"/>
      <c r="B605" s="1"/>
      <c r="C605" s="1"/>
      <c r="D605" s="49"/>
      <c r="E605" s="1"/>
      <c r="F605" s="1"/>
      <c r="G605" s="47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36"/>
      <c r="AP605" s="36"/>
      <c r="AQ605" s="36"/>
      <c r="AR605" s="36"/>
      <c r="AS605" s="36"/>
      <c r="AT605" s="36"/>
      <c r="AU605" s="36"/>
      <c r="AV605" s="36"/>
      <c r="AW605" s="36"/>
      <c r="AX605" s="36"/>
      <c r="AY605" s="38"/>
      <c r="AZ605" s="38"/>
      <c r="BA605" s="38"/>
      <c r="BB605" s="36"/>
      <c r="BC605" s="36"/>
      <c r="BD605" s="2"/>
      <c r="BE605" s="1"/>
      <c r="BF605" s="1"/>
      <c r="BG605" s="1"/>
    </row>
    <row r="606" spans="1:59" ht="12.75" customHeight="1">
      <c r="A606" s="1"/>
      <c r="B606" s="1"/>
      <c r="C606" s="1"/>
      <c r="D606" s="49"/>
      <c r="E606" s="1"/>
      <c r="F606" s="1"/>
      <c r="G606" s="47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36"/>
      <c r="AP606" s="36"/>
      <c r="AQ606" s="36"/>
      <c r="AR606" s="36"/>
      <c r="AS606" s="36"/>
      <c r="AT606" s="36"/>
      <c r="AU606" s="36"/>
      <c r="AV606" s="36"/>
      <c r="AW606" s="36"/>
      <c r="AX606" s="36"/>
      <c r="AY606" s="38"/>
      <c r="AZ606" s="38"/>
      <c r="BA606" s="38"/>
      <c r="BB606" s="36"/>
      <c r="BC606" s="36"/>
      <c r="BD606" s="2"/>
      <c r="BE606" s="1"/>
      <c r="BF606" s="1"/>
      <c r="BG606" s="1"/>
    </row>
    <row r="607" spans="1:59" ht="12.75" customHeight="1">
      <c r="A607" s="1"/>
      <c r="B607" s="1"/>
      <c r="C607" s="1"/>
      <c r="D607" s="49"/>
      <c r="E607" s="1"/>
      <c r="F607" s="1"/>
      <c r="G607" s="47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36"/>
      <c r="AP607" s="36"/>
      <c r="AQ607" s="36"/>
      <c r="AR607" s="36"/>
      <c r="AS607" s="36"/>
      <c r="AT607" s="36"/>
      <c r="AU607" s="36"/>
      <c r="AV607" s="36"/>
      <c r="AW607" s="36"/>
      <c r="AX607" s="36"/>
      <c r="AY607" s="38"/>
      <c r="AZ607" s="38"/>
      <c r="BA607" s="38"/>
      <c r="BB607" s="36"/>
      <c r="BC607" s="36"/>
      <c r="BD607" s="2"/>
      <c r="BE607" s="1"/>
      <c r="BF607" s="1"/>
      <c r="BG607" s="1"/>
    </row>
    <row r="608" spans="1:59" ht="12.75" customHeight="1">
      <c r="A608" s="1"/>
      <c r="B608" s="1"/>
      <c r="C608" s="1"/>
      <c r="D608" s="49"/>
      <c r="E608" s="1"/>
      <c r="F608" s="1"/>
      <c r="G608" s="47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36"/>
      <c r="AP608" s="36"/>
      <c r="AQ608" s="36"/>
      <c r="AR608" s="36"/>
      <c r="AS608" s="36"/>
      <c r="AT608" s="36"/>
      <c r="AU608" s="36"/>
      <c r="AV608" s="36"/>
      <c r="AW608" s="36"/>
      <c r="AX608" s="36"/>
      <c r="AY608" s="38"/>
      <c r="AZ608" s="38"/>
      <c r="BA608" s="38"/>
      <c r="BB608" s="36"/>
      <c r="BC608" s="36"/>
      <c r="BD608" s="2"/>
      <c r="BE608" s="1"/>
      <c r="BF608" s="1"/>
      <c r="BG608" s="1"/>
    </row>
    <row r="609" spans="1:59" ht="12.75" customHeight="1">
      <c r="A609" s="1"/>
      <c r="B609" s="1"/>
      <c r="C609" s="1"/>
      <c r="D609" s="49"/>
      <c r="E609" s="1"/>
      <c r="F609" s="1"/>
      <c r="G609" s="47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36"/>
      <c r="AP609" s="36"/>
      <c r="AQ609" s="36"/>
      <c r="AR609" s="36"/>
      <c r="AS609" s="36"/>
      <c r="AT609" s="36"/>
      <c r="AU609" s="36"/>
      <c r="AV609" s="36"/>
      <c r="AW609" s="36"/>
      <c r="AX609" s="36"/>
      <c r="AY609" s="38"/>
      <c r="AZ609" s="38"/>
      <c r="BA609" s="38"/>
      <c r="BB609" s="36"/>
      <c r="BC609" s="36"/>
      <c r="BD609" s="2"/>
      <c r="BE609" s="1"/>
      <c r="BF609" s="1"/>
      <c r="BG609" s="1"/>
    </row>
    <row r="610" spans="1:59" ht="12.75" customHeight="1">
      <c r="A610" s="1"/>
      <c r="B610" s="1"/>
      <c r="C610" s="1"/>
      <c r="D610" s="49"/>
      <c r="E610" s="1"/>
      <c r="F610" s="1"/>
      <c r="G610" s="47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36"/>
      <c r="AP610" s="36"/>
      <c r="AQ610" s="36"/>
      <c r="AR610" s="36"/>
      <c r="AS610" s="36"/>
      <c r="AT610" s="36"/>
      <c r="AU610" s="36"/>
      <c r="AV610" s="36"/>
      <c r="AW610" s="36"/>
      <c r="AX610" s="36"/>
      <c r="AY610" s="38"/>
      <c r="AZ610" s="38"/>
      <c r="BA610" s="38"/>
      <c r="BB610" s="36"/>
      <c r="BC610" s="36"/>
      <c r="BD610" s="2"/>
      <c r="BE610" s="1"/>
      <c r="BF610" s="1"/>
      <c r="BG610" s="1"/>
    </row>
    <row r="611" spans="1:59" ht="12.75" customHeight="1">
      <c r="A611" s="1"/>
      <c r="B611" s="1"/>
      <c r="C611" s="1"/>
      <c r="D611" s="49"/>
      <c r="E611" s="1"/>
      <c r="F611" s="1"/>
      <c r="G611" s="47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36"/>
      <c r="AP611" s="36"/>
      <c r="AQ611" s="36"/>
      <c r="AR611" s="36"/>
      <c r="AS611" s="36"/>
      <c r="AT611" s="36"/>
      <c r="AU611" s="36"/>
      <c r="AV611" s="36"/>
      <c r="AW611" s="36"/>
      <c r="AX611" s="36"/>
      <c r="AY611" s="38"/>
      <c r="AZ611" s="38"/>
      <c r="BA611" s="38"/>
      <c r="BB611" s="36"/>
      <c r="BC611" s="36"/>
      <c r="BD611" s="2"/>
      <c r="BE611" s="1"/>
      <c r="BF611" s="1"/>
      <c r="BG611" s="1"/>
    </row>
    <row r="612" spans="1:59" ht="12.75" customHeight="1">
      <c r="A612" s="1"/>
      <c r="B612" s="1"/>
      <c r="C612" s="1"/>
      <c r="D612" s="49"/>
      <c r="E612" s="1"/>
      <c r="F612" s="1"/>
      <c r="G612" s="47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36"/>
      <c r="AP612" s="36"/>
      <c r="AQ612" s="36"/>
      <c r="AR612" s="36"/>
      <c r="AS612" s="36"/>
      <c r="AT612" s="36"/>
      <c r="AU612" s="36"/>
      <c r="AV612" s="36"/>
      <c r="AW612" s="36"/>
      <c r="AX612" s="36"/>
      <c r="AY612" s="38"/>
      <c r="AZ612" s="38"/>
      <c r="BA612" s="38"/>
      <c r="BB612" s="36"/>
      <c r="BC612" s="36"/>
      <c r="BD612" s="2"/>
      <c r="BE612" s="1"/>
      <c r="BF612" s="1"/>
      <c r="BG612" s="1"/>
    </row>
    <row r="613" spans="1:59" ht="12.75" customHeight="1">
      <c r="A613" s="1"/>
      <c r="B613" s="1"/>
      <c r="C613" s="1"/>
      <c r="D613" s="49"/>
      <c r="E613" s="1"/>
      <c r="F613" s="1"/>
      <c r="G613" s="47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36"/>
      <c r="AP613" s="36"/>
      <c r="AQ613" s="36"/>
      <c r="AR613" s="36"/>
      <c r="AS613" s="36"/>
      <c r="AT613" s="36"/>
      <c r="AU613" s="36"/>
      <c r="AV613" s="36"/>
      <c r="AW613" s="36"/>
      <c r="AX613" s="36"/>
      <c r="AY613" s="38"/>
      <c r="AZ613" s="38"/>
      <c r="BA613" s="38"/>
      <c r="BB613" s="36"/>
      <c r="BC613" s="36"/>
      <c r="BD613" s="2"/>
      <c r="BE613" s="1"/>
      <c r="BF613" s="1"/>
      <c r="BG613" s="1"/>
    </row>
    <row r="614" spans="1:59" ht="12.75" customHeight="1">
      <c r="A614" s="1"/>
      <c r="B614" s="1"/>
      <c r="C614" s="1"/>
      <c r="D614" s="49"/>
      <c r="E614" s="1"/>
      <c r="F614" s="1"/>
      <c r="G614" s="47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36"/>
      <c r="AP614" s="36"/>
      <c r="AQ614" s="36"/>
      <c r="AR614" s="36"/>
      <c r="AS614" s="36"/>
      <c r="AT614" s="36"/>
      <c r="AU614" s="36"/>
      <c r="AV614" s="36"/>
      <c r="AW614" s="36"/>
      <c r="AX614" s="36"/>
      <c r="AY614" s="38"/>
      <c r="AZ614" s="38"/>
      <c r="BA614" s="38"/>
      <c r="BB614" s="36"/>
      <c r="BC614" s="36"/>
      <c r="BD614" s="2"/>
      <c r="BE614" s="1"/>
      <c r="BF614" s="1"/>
      <c r="BG614" s="1"/>
    </row>
    <row r="615" spans="1:59" ht="12.75" customHeight="1">
      <c r="A615" s="1"/>
      <c r="B615" s="1"/>
      <c r="C615" s="1"/>
      <c r="D615" s="49"/>
      <c r="E615" s="1"/>
      <c r="F615" s="1"/>
      <c r="G615" s="47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36"/>
      <c r="AP615" s="36"/>
      <c r="AQ615" s="36"/>
      <c r="AR615" s="36"/>
      <c r="AS615" s="36"/>
      <c r="AT615" s="36"/>
      <c r="AU615" s="36"/>
      <c r="AV615" s="36"/>
      <c r="AW615" s="36"/>
      <c r="AX615" s="36"/>
      <c r="AY615" s="38"/>
      <c r="AZ615" s="38"/>
      <c r="BA615" s="38"/>
      <c r="BB615" s="36"/>
      <c r="BC615" s="36"/>
      <c r="BD615" s="2"/>
      <c r="BE615" s="1"/>
      <c r="BF615" s="1"/>
      <c r="BG615" s="1"/>
    </row>
    <row r="616" spans="1:59" ht="12.75" customHeight="1">
      <c r="A616" s="1"/>
      <c r="B616" s="1"/>
      <c r="C616" s="1"/>
      <c r="D616" s="49"/>
      <c r="E616" s="1"/>
      <c r="F616" s="1"/>
      <c r="G616" s="47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36"/>
      <c r="AP616" s="36"/>
      <c r="AQ616" s="36"/>
      <c r="AR616" s="36"/>
      <c r="AS616" s="36"/>
      <c r="AT616" s="36"/>
      <c r="AU616" s="36"/>
      <c r="AV616" s="36"/>
      <c r="AW616" s="36"/>
      <c r="AX616" s="36"/>
      <c r="AY616" s="38"/>
      <c r="AZ616" s="38"/>
      <c r="BA616" s="38"/>
      <c r="BB616" s="36"/>
      <c r="BC616" s="36"/>
      <c r="BD616" s="2"/>
      <c r="BE616" s="1"/>
      <c r="BF616" s="1"/>
      <c r="BG616" s="1"/>
    </row>
    <row r="617" spans="1:59" ht="12.75" customHeight="1">
      <c r="A617" s="1"/>
      <c r="B617" s="1"/>
      <c r="C617" s="1"/>
      <c r="D617" s="49"/>
      <c r="E617" s="1"/>
      <c r="F617" s="1"/>
      <c r="G617" s="47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36"/>
      <c r="AP617" s="36"/>
      <c r="AQ617" s="36"/>
      <c r="AR617" s="36"/>
      <c r="AS617" s="36"/>
      <c r="AT617" s="36"/>
      <c r="AU617" s="36"/>
      <c r="AV617" s="36"/>
      <c r="AW617" s="36"/>
      <c r="AX617" s="36"/>
      <c r="AY617" s="38"/>
      <c r="AZ617" s="38"/>
      <c r="BA617" s="38"/>
      <c r="BB617" s="36"/>
      <c r="BC617" s="36"/>
      <c r="BD617" s="2"/>
      <c r="BE617" s="1"/>
      <c r="BF617" s="1"/>
      <c r="BG617" s="1"/>
    </row>
    <row r="618" spans="1:59" ht="12.75" customHeight="1">
      <c r="A618" s="1"/>
      <c r="B618" s="1"/>
      <c r="C618" s="1"/>
      <c r="D618" s="49"/>
      <c r="E618" s="1"/>
      <c r="F618" s="1"/>
      <c r="G618" s="47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36"/>
      <c r="AP618" s="36"/>
      <c r="AQ618" s="36"/>
      <c r="AR618" s="36"/>
      <c r="AS618" s="36"/>
      <c r="AT618" s="36"/>
      <c r="AU618" s="36"/>
      <c r="AV618" s="36"/>
      <c r="AW618" s="36"/>
      <c r="AX618" s="36"/>
      <c r="AY618" s="38"/>
      <c r="AZ618" s="38"/>
      <c r="BA618" s="38"/>
      <c r="BB618" s="36"/>
      <c r="BC618" s="36"/>
      <c r="BD618" s="2"/>
      <c r="BE618" s="1"/>
      <c r="BF618" s="1"/>
      <c r="BG618" s="1"/>
    </row>
    <row r="619" spans="1:59" ht="12.75" customHeight="1">
      <c r="A619" s="1"/>
      <c r="B619" s="1"/>
      <c r="C619" s="1"/>
      <c r="D619" s="49"/>
      <c r="E619" s="1"/>
      <c r="F619" s="1"/>
      <c r="G619" s="47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36"/>
      <c r="AP619" s="36"/>
      <c r="AQ619" s="36"/>
      <c r="AR619" s="36"/>
      <c r="AS619" s="36"/>
      <c r="AT619" s="36"/>
      <c r="AU619" s="36"/>
      <c r="AV619" s="36"/>
      <c r="AW619" s="36"/>
      <c r="AX619" s="36"/>
      <c r="AY619" s="38"/>
      <c r="AZ619" s="38"/>
      <c r="BA619" s="38"/>
      <c r="BB619" s="36"/>
      <c r="BC619" s="36"/>
      <c r="BD619" s="2"/>
      <c r="BE619" s="1"/>
      <c r="BF619" s="1"/>
      <c r="BG619" s="1"/>
    </row>
    <row r="620" spans="1:59" ht="12.75" customHeight="1">
      <c r="A620" s="1"/>
      <c r="B620" s="1"/>
      <c r="C620" s="1"/>
      <c r="D620" s="49"/>
      <c r="E620" s="1"/>
      <c r="F620" s="1"/>
      <c r="G620" s="47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36"/>
      <c r="AP620" s="36"/>
      <c r="AQ620" s="36"/>
      <c r="AR620" s="36"/>
      <c r="AS620" s="36"/>
      <c r="AT620" s="36"/>
      <c r="AU620" s="36"/>
      <c r="AV620" s="36"/>
      <c r="AW620" s="36"/>
      <c r="AX620" s="36"/>
      <c r="AY620" s="38"/>
      <c r="AZ620" s="38"/>
      <c r="BA620" s="38"/>
      <c r="BB620" s="36"/>
      <c r="BC620" s="36"/>
      <c r="BD620" s="2"/>
      <c r="BE620" s="1"/>
      <c r="BF620" s="1"/>
      <c r="BG620" s="1"/>
    </row>
    <row r="621" spans="1:59" ht="12.75" customHeight="1">
      <c r="A621" s="1"/>
      <c r="B621" s="1"/>
      <c r="C621" s="1"/>
      <c r="D621" s="49"/>
      <c r="E621" s="1"/>
      <c r="F621" s="1"/>
      <c r="G621" s="47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36"/>
      <c r="AP621" s="36"/>
      <c r="AQ621" s="36"/>
      <c r="AR621" s="36"/>
      <c r="AS621" s="36"/>
      <c r="AT621" s="36"/>
      <c r="AU621" s="36"/>
      <c r="AV621" s="36"/>
      <c r="AW621" s="36"/>
      <c r="AX621" s="36"/>
      <c r="AY621" s="38"/>
      <c r="AZ621" s="38"/>
      <c r="BA621" s="38"/>
      <c r="BB621" s="36"/>
      <c r="BC621" s="36"/>
      <c r="BD621" s="2"/>
      <c r="BE621" s="1"/>
      <c r="BF621" s="1"/>
      <c r="BG621" s="1"/>
    </row>
    <row r="622" spans="1:59" ht="12.75" customHeight="1">
      <c r="A622" s="1"/>
      <c r="B622" s="1"/>
      <c r="C622" s="1"/>
      <c r="D622" s="49"/>
      <c r="E622" s="1"/>
      <c r="F622" s="1"/>
      <c r="G622" s="47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36"/>
      <c r="AP622" s="36"/>
      <c r="AQ622" s="36"/>
      <c r="AR622" s="36"/>
      <c r="AS622" s="36"/>
      <c r="AT622" s="36"/>
      <c r="AU622" s="36"/>
      <c r="AV622" s="36"/>
      <c r="AW622" s="36"/>
      <c r="AX622" s="36"/>
      <c r="AY622" s="38"/>
      <c r="AZ622" s="38"/>
      <c r="BA622" s="38"/>
      <c r="BB622" s="36"/>
      <c r="BC622" s="36"/>
      <c r="BD622" s="2"/>
      <c r="BE622" s="1"/>
      <c r="BF622" s="1"/>
      <c r="BG622" s="1"/>
    </row>
    <row r="623" spans="1:59" ht="12.75" customHeight="1">
      <c r="A623" s="1"/>
      <c r="B623" s="1"/>
      <c r="C623" s="1"/>
      <c r="D623" s="49"/>
      <c r="E623" s="1"/>
      <c r="F623" s="1"/>
      <c r="G623" s="47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36"/>
      <c r="AP623" s="36"/>
      <c r="AQ623" s="36"/>
      <c r="AR623" s="36"/>
      <c r="AS623" s="36"/>
      <c r="AT623" s="36"/>
      <c r="AU623" s="36"/>
      <c r="AV623" s="36"/>
      <c r="AW623" s="36"/>
      <c r="AX623" s="36"/>
      <c r="AY623" s="38"/>
      <c r="AZ623" s="38"/>
      <c r="BA623" s="38"/>
      <c r="BB623" s="36"/>
      <c r="BC623" s="36"/>
      <c r="BD623" s="2"/>
      <c r="BE623" s="1"/>
      <c r="BF623" s="1"/>
      <c r="BG623" s="1"/>
    </row>
    <row r="624" spans="1:59" ht="12.75" customHeight="1">
      <c r="A624" s="1"/>
      <c r="B624" s="1"/>
      <c r="C624" s="1"/>
      <c r="D624" s="49"/>
      <c r="E624" s="1"/>
      <c r="F624" s="1"/>
      <c r="G624" s="47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36"/>
      <c r="AP624" s="36"/>
      <c r="AQ624" s="36"/>
      <c r="AR624" s="36"/>
      <c r="AS624" s="36"/>
      <c r="AT624" s="36"/>
      <c r="AU624" s="36"/>
      <c r="AV624" s="36"/>
      <c r="AW624" s="36"/>
      <c r="AX624" s="36"/>
      <c r="AY624" s="38"/>
      <c r="AZ624" s="38"/>
      <c r="BA624" s="38"/>
      <c r="BB624" s="36"/>
      <c r="BC624" s="36"/>
      <c r="BD624" s="2"/>
      <c r="BE624" s="1"/>
      <c r="BF624" s="1"/>
      <c r="BG624" s="1"/>
    </row>
    <row r="625" spans="1:59" ht="12.75" customHeight="1">
      <c r="A625" s="1"/>
      <c r="B625" s="1"/>
      <c r="C625" s="1"/>
      <c r="D625" s="49"/>
      <c r="E625" s="1"/>
      <c r="F625" s="1"/>
      <c r="G625" s="47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36"/>
      <c r="AP625" s="36"/>
      <c r="AQ625" s="36"/>
      <c r="AR625" s="36"/>
      <c r="AS625" s="36"/>
      <c r="AT625" s="36"/>
      <c r="AU625" s="36"/>
      <c r="AV625" s="36"/>
      <c r="AW625" s="36"/>
      <c r="AX625" s="36"/>
      <c r="AY625" s="38"/>
      <c r="AZ625" s="38"/>
      <c r="BA625" s="38"/>
      <c r="BB625" s="36"/>
      <c r="BC625" s="36"/>
      <c r="BD625" s="2"/>
      <c r="BE625" s="1"/>
      <c r="BF625" s="1"/>
      <c r="BG625" s="1"/>
    </row>
    <row r="626" spans="1:59" ht="12.75" customHeight="1">
      <c r="A626" s="1"/>
      <c r="B626" s="1"/>
      <c r="C626" s="1"/>
      <c r="D626" s="49"/>
      <c r="E626" s="1"/>
      <c r="F626" s="1"/>
      <c r="G626" s="47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36"/>
      <c r="AP626" s="36"/>
      <c r="AQ626" s="36"/>
      <c r="AR626" s="36"/>
      <c r="AS626" s="36"/>
      <c r="AT626" s="36"/>
      <c r="AU626" s="36"/>
      <c r="AV626" s="36"/>
      <c r="AW626" s="36"/>
      <c r="AX626" s="36"/>
      <c r="AY626" s="38"/>
      <c r="AZ626" s="38"/>
      <c r="BA626" s="38"/>
      <c r="BB626" s="36"/>
      <c r="BC626" s="36"/>
      <c r="BD626" s="2"/>
      <c r="BE626" s="1"/>
      <c r="BF626" s="1"/>
      <c r="BG626" s="1"/>
    </row>
    <row r="627" spans="1:59" ht="12.75" customHeight="1">
      <c r="A627" s="1"/>
      <c r="B627" s="1"/>
      <c r="C627" s="1"/>
      <c r="D627" s="49"/>
      <c r="E627" s="1"/>
      <c r="F627" s="1"/>
      <c r="G627" s="47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36"/>
      <c r="AP627" s="36"/>
      <c r="AQ627" s="36"/>
      <c r="AR627" s="36"/>
      <c r="AS627" s="36"/>
      <c r="AT627" s="36"/>
      <c r="AU627" s="36"/>
      <c r="AV627" s="36"/>
      <c r="AW627" s="36"/>
      <c r="AX627" s="36"/>
      <c r="AY627" s="38"/>
      <c r="AZ627" s="38"/>
      <c r="BA627" s="38"/>
      <c r="BB627" s="36"/>
      <c r="BC627" s="36"/>
      <c r="BD627" s="2"/>
      <c r="BE627" s="1"/>
      <c r="BF627" s="1"/>
      <c r="BG627" s="1"/>
    </row>
    <row r="628" spans="1:59" ht="12.75" customHeight="1">
      <c r="A628" s="1"/>
      <c r="B628" s="1"/>
      <c r="C628" s="1"/>
      <c r="D628" s="49"/>
      <c r="E628" s="1"/>
      <c r="F628" s="1"/>
      <c r="G628" s="47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36"/>
      <c r="AP628" s="36"/>
      <c r="AQ628" s="36"/>
      <c r="AR628" s="36"/>
      <c r="AS628" s="36"/>
      <c r="AT628" s="36"/>
      <c r="AU628" s="36"/>
      <c r="AV628" s="36"/>
      <c r="AW628" s="36"/>
      <c r="AX628" s="36"/>
      <c r="AY628" s="38"/>
      <c r="AZ628" s="38"/>
      <c r="BA628" s="38"/>
      <c r="BB628" s="36"/>
      <c r="BC628" s="36"/>
      <c r="BD628" s="2"/>
      <c r="BE628" s="1"/>
      <c r="BF628" s="1"/>
      <c r="BG628" s="1"/>
    </row>
    <row r="629" spans="1:59" ht="12.75" customHeight="1">
      <c r="A629" s="1"/>
      <c r="B629" s="1"/>
      <c r="C629" s="1"/>
      <c r="D629" s="49"/>
      <c r="E629" s="1"/>
      <c r="F629" s="1"/>
      <c r="G629" s="47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36"/>
      <c r="AP629" s="36"/>
      <c r="AQ629" s="36"/>
      <c r="AR629" s="36"/>
      <c r="AS629" s="36"/>
      <c r="AT629" s="36"/>
      <c r="AU629" s="36"/>
      <c r="AV629" s="36"/>
      <c r="AW629" s="36"/>
      <c r="AX629" s="36"/>
      <c r="AY629" s="38"/>
      <c r="AZ629" s="38"/>
      <c r="BA629" s="38"/>
      <c r="BB629" s="36"/>
      <c r="BC629" s="36"/>
      <c r="BD629" s="2"/>
      <c r="BE629" s="1"/>
      <c r="BF629" s="1"/>
      <c r="BG629" s="1"/>
    </row>
    <row r="630" spans="1:59" ht="12.75" customHeight="1">
      <c r="A630" s="1"/>
      <c r="B630" s="1"/>
      <c r="C630" s="1"/>
      <c r="D630" s="49"/>
      <c r="E630" s="1"/>
      <c r="F630" s="1"/>
      <c r="G630" s="47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36"/>
      <c r="AP630" s="36"/>
      <c r="AQ630" s="36"/>
      <c r="AR630" s="36"/>
      <c r="AS630" s="36"/>
      <c r="AT630" s="36"/>
      <c r="AU630" s="36"/>
      <c r="AV630" s="36"/>
      <c r="AW630" s="36"/>
      <c r="AX630" s="36"/>
      <c r="AY630" s="38"/>
      <c r="AZ630" s="38"/>
      <c r="BA630" s="38"/>
      <c r="BB630" s="36"/>
      <c r="BC630" s="36"/>
      <c r="BD630" s="2"/>
      <c r="BE630" s="1"/>
      <c r="BF630" s="1"/>
      <c r="BG630" s="1"/>
    </row>
    <row r="631" spans="1:59" ht="12.75" customHeight="1">
      <c r="A631" s="1"/>
      <c r="B631" s="1"/>
      <c r="C631" s="1"/>
      <c r="D631" s="49"/>
      <c r="E631" s="1"/>
      <c r="F631" s="1"/>
      <c r="G631" s="47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36"/>
      <c r="AP631" s="36"/>
      <c r="AQ631" s="36"/>
      <c r="AR631" s="36"/>
      <c r="AS631" s="36"/>
      <c r="AT631" s="36"/>
      <c r="AU631" s="36"/>
      <c r="AV631" s="36"/>
      <c r="AW631" s="36"/>
      <c r="AX631" s="36"/>
      <c r="AY631" s="38"/>
      <c r="AZ631" s="38"/>
      <c r="BA631" s="38"/>
      <c r="BB631" s="36"/>
      <c r="BC631" s="36"/>
      <c r="BD631" s="2"/>
      <c r="BE631" s="1"/>
      <c r="BF631" s="1"/>
      <c r="BG631" s="1"/>
    </row>
    <row r="632" spans="1:59" ht="12.75" customHeight="1">
      <c r="A632" s="1"/>
      <c r="B632" s="1"/>
      <c r="C632" s="1"/>
      <c r="D632" s="49"/>
      <c r="E632" s="1"/>
      <c r="F632" s="1"/>
      <c r="G632" s="47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36"/>
      <c r="AP632" s="36"/>
      <c r="AQ632" s="36"/>
      <c r="AR632" s="36"/>
      <c r="AS632" s="36"/>
      <c r="AT632" s="36"/>
      <c r="AU632" s="36"/>
      <c r="AV632" s="36"/>
      <c r="AW632" s="36"/>
      <c r="AX632" s="36"/>
      <c r="AY632" s="38"/>
      <c r="AZ632" s="38"/>
      <c r="BA632" s="38"/>
      <c r="BB632" s="36"/>
      <c r="BC632" s="36"/>
      <c r="BD632" s="2"/>
      <c r="BE632" s="1"/>
      <c r="BF632" s="1"/>
      <c r="BG632" s="1"/>
    </row>
    <row r="633" spans="1:59" ht="12.75" customHeight="1">
      <c r="A633" s="1"/>
      <c r="B633" s="1"/>
      <c r="C633" s="1"/>
      <c r="D633" s="49"/>
      <c r="E633" s="1"/>
      <c r="F633" s="1"/>
      <c r="G633" s="47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36"/>
      <c r="AP633" s="36"/>
      <c r="AQ633" s="36"/>
      <c r="AR633" s="36"/>
      <c r="AS633" s="36"/>
      <c r="AT633" s="36"/>
      <c r="AU633" s="36"/>
      <c r="AV633" s="36"/>
      <c r="AW633" s="36"/>
      <c r="AX633" s="36"/>
      <c r="AY633" s="38"/>
      <c r="AZ633" s="38"/>
      <c r="BA633" s="38"/>
      <c r="BB633" s="36"/>
      <c r="BC633" s="36"/>
      <c r="BD633" s="2"/>
      <c r="BE633" s="1"/>
      <c r="BF633" s="1"/>
      <c r="BG633" s="1"/>
    </row>
    <row r="634" spans="1:59" ht="12.75" customHeight="1">
      <c r="A634" s="1"/>
      <c r="B634" s="1"/>
      <c r="C634" s="1"/>
      <c r="D634" s="49"/>
      <c r="E634" s="1"/>
      <c r="F634" s="1"/>
      <c r="G634" s="47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36"/>
      <c r="AP634" s="36"/>
      <c r="AQ634" s="36"/>
      <c r="AR634" s="36"/>
      <c r="AS634" s="36"/>
      <c r="AT634" s="36"/>
      <c r="AU634" s="36"/>
      <c r="AV634" s="36"/>
      <c r="AW634" s="36"/>
      <c r="AX634" s="36"/>
      <c r="AY634" s="38"/>
      <c r="AZ634" s="38"/>
      <c r="BA634" s="38"/>
      <c r="BB634" s="36"/>
      <c r="BC634" s="36"/>
      <c r="BD634" s="2"/>
      <c r="BE634" s="1"/>
      <c r="BF634" s="1"/>
      <c r="BG634" s="1"/>
    </row>
    <row r="635" spans="1:59" ht="12.75" customHeight="1">
      <c r="A635" s="1"/>
      <c r="B635" s="1"/>
      <c r="C635" s="1"/>
      <c r="D635" s="49"/>
      <c r="E635" s="1"/>
      <c r="F635" s="1"/>
      <c r="G635" s="47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36"/>
      <c r="AP635" s="36"/>
      <c r="AQ635" s="36"/>
      <c r="AR635" s="36"/>
      <c r="AS635" s="36"/>
      <c r="AT635" s="36"/>
      <c r="AU635" s="36"/>
      <c r="AV635" s="36"/>
      <c r="AW635" s="36"/>
      <c r="AX635" s="36"/>
      <c r="AY635" s="38"/>
      <c r="AZ635" s="38"/>
      <c r="BA635" s="38"/>
      <c r="BB635" s="36"/>
      <c r="BC635" s="36"/>
      <c r="BD635" s="2"/>
      <c r="BE635" s="1"/>
      <c r="BF635" s="1"/>
      <c r="BG635" s="1"/>
    </row>
    <row r="636" spans="1:59" ht="12.75" customHeight="1">
      <c r="A636" s="1"/>
      <c r="B636" s="1"/>
      <c r="C636" s="1"/>
      <c r="D636" s="49"/>
      <c r="E636" s="1"/>
      <c r="F636" s="1"/>
      <c r="G636" s="47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36"/>
      <c r="AP636" s="36"/>
      <c r="AQ636" s="36"/>
      <c r="AR636" s="36"/>
      <c r="AS636" s="36"/>
      <c r="AT636" s="36"/>
      <c r="AU636" s="36"/>
      <c r="AV636" s="36"/>
      <c r="AW636" s="36"/>
      <c r="AX636" s="36"/>
      <c r="AY636" s="38"/>
      <c r="AZ636" s="38"/>
      <c r="BA636" s="38"/>
      <c r="BB636" s="36"/>
      <c r="BC636" s="36"/>
      <c r="BD636" s="2"/>
      <c r="BE636" s="1"/>
      <c r="BF636" s="1"/>
      <c r="BG636" s="1"/>
    </row>
    <row r="637" spans="1:59" ht="12.75" customHeight="1">
      <c r="A637" s="1"/>
      <c r="B637" s="1"/>
      <c r="C637" s="1"/>
      <c r="D637" s="49"/>
      <c r="E637" s="1"/>
      <c r="F637" s="1"/>
      <c r="G637" s="47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36"/>
      <c r="AP637" s="36"/>
      <c r="AQ637" s="36"/>
      <c r="AR637" s="36"/>
      <c r="AS637" s="36"/>
      <c r="AT637" s="36"/>
      <c r="AU637" s="36"/>
      <c r="AV637" s="36"/>
      <c r="AW637" s="36"/>
      <c r="AX637" s="36"/>
      <c r="AY637" s="38"/>
      <c r="AZ637" s="38"/>
      <c r="BA637" s="38"/>
      <c r="BB637" s="36"/>
      <c r="BC637" s="36"/>
      <c r="BD637" s="2"/>
      <c r="BE637" s="1"/>
      <c r="BF637" s="1"/>
      <c r="BG637" s="1"/>
    </row>
    <row r="638" spans="1:59" ht="12.75" customHeight="1">
      <c r="A638" s="1"/>
      <c r="B638" s="1"/>
      <c r="C638" s="1"/>
      <c r="D638" s="49"/>
      <c r="E638" s="1"/>
      <c r="F638" s="1"/>
      <c r="G638" s="47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36"/>
      <c r="AP638" s="36"/>
      <c r="AQ638" s="36"/>
      <c r="AR638" s="36"/>
      <c r="AS638" s="36"/>
      <c r="AT638" s="36"/>
      <c r="AU638" s="36"/>
      <c r="AV638" s="36"/>
      <c r="AW638" s="36"/>
      <c r="AX638" s="36"/>
      <c r="AY638" s="38"/>
      <c r="AZ638" s="38"/>
      <c r="BA638" s="38"/>
      <c r="BB638" s="36"/>
      <c r="BC638" s="36"/>
      <c r="BD638" s="2"/>
      <c r="BE638" s="1"/>
      <c r="BF638" s="1"/>
      <c r="BG638" s="1"/>
    </row>
    <row r="639" spans="1:59" ht="12.75" customHeight="1">
      <c r="A639" s="1"/>
      <c r="B639" s="1"/>
      <c r="C639" s="1"/>
      <c r="D639" s="49"/>
      <c r="E639" s="1"/>
      <c r="F639" s="1"/>
      <c r="G639" s="47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36"/>
      <c r="AP639" s="36"/>
      <c r="AQ639" s="36"/>
      <c r="AR639" s="36"/>
      <c r="AS639" s="36"/>
      <c r="AT639" s="36"/>
      <c r="AU639" s="36"/>
      <c r="AV639" s="36"/>
      <c r="AW639" s="36"/>
      <c r="AX639" s="36"/>
      <c r="AY639" s="38"/>
      <c r="AZ639" s="38"/>
      <c r="BA639" s="38"/>
      <c r="BB639" s="36"/>
      <c r="BC639" s="36"/>
      <c r="BD639" s="2"/>
      <c r="BE639" s="1"/>
      <c r="BF639" s="1"/>
      <c r="BG639" s="1"/>
    </row>
    <row r="640" spans="1:59" ht="12.75" customHeight="1">
      <c r="A640" s="1"/>
      <c r="B640" s="1"/>
      <c r="C640" s="1"/>
      <c r="D640" s="49"/>
      <c r="E640" s="1"/>
      <c r="F640" s="1"/>
      <c r="G640" s="47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36"/>
      <c r="AP640" s="36"/>
      <c r="AQ640" s="36"/>
      <c r="AR640" s="36"/>
      <c r="AS640" s="36"/>
      <c r="AT640" s="36"/>
      <c r="AU640" s="36"/>
      <c r="AV640" s="36"/>
      <c r="AW640" s="36"/>
      <c r="AX640" s="36"/>
      <c r="AY640" s="38"/>
      <c r="AZ640" s="38"/>
      <c r="BA640" s="38"/>
      <c r="BB640" s="36"/>
      <c r="BC640" s="36"/>
      <c r="BD640" s="2"/>
      <c r="BE640" s="1"/>
      <c r="BF640" s="1"/>
      <c r="BG640" s="1"/>
    </row>
    <row r="641" spans="1:59" ht="12.75" customHeight="1">
      <c r="A641" s="1"/>
      <c r="B641" s="1"/>
      <c r="C641" s="1"/>
      <c r="D641" s="49"/>
      <c r="E641" s="1"/>
      <c r="F641" s="1"/>
      <c r="G641" s="47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36"/>
      <c r="AP641" s="36"/>
      <c r="AQ641" s="36"/>
      <c r="AR641" s="36"/>
      <c r="AS641" s="36"/>
      <c r="AT641" s="36"/>
      <c r="AU641" s="36"/>
      <c r="AV641" s="36"/>
      <c r="AW641" s="36"/>
      <c r="AX641" s="36"/>
      <c r="AY641" s="38"/>
      <c r="AZ641" s="38"/>
      <c r="BA641" s="38"/>
      <c r="BB641" s="36"/>
      <c r="BC641" s="36"/>
      <c r="BD641" s="2"/>
      <c r="BE641" s="1"/>
      <c r="BF641" s="1"/>
      <c r="BG641" s="1"/>
    </row>
    <row r="642" spans="1:59" ht="12.75" customHeight="1">
      <c r="A642" s="1"/>
      <c r="B642" s="1"/>
      <c r="C642" s="1"/>
      <c r="D642" s="49"/>
      <c r="E642" s="1"/>
      <c r="F642" s="1"/>
      <c r="G642" s="47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36"/>
      <c r="AP642" s="36"/>
      <c r="AQ642" s="36"/>
      <c r="AR642" s="36"/>
      <c r="AS642" s="36"/>
      <c r="AT642" s="36"/>
      <c r="AU642" s="36"/>
      <c r="AV642" s="36"/>
      <c r="AW642" s="36"/>
      <c r="AX642" s="36"/>
      <c r="AY642" s="38"/>
      <c r="AZ642" s="38"/>
      <c r="BA642" s="38"/>
      <c r="BB642" s="36"/>
      <c r="BC642" s="36"/>
      <c r="BD642" s="2"/>
      <c r="BE642" s="1"/>
      <c r="BF642" s="1"/>
      <c r="BG642" s="1"/>
    </row>
    <row r="643" spans="1:59" ht="12.75" customHeight="1">
      <c r="A643" s="1"/>
      <c r="B643" s="1"/>
      <c r="C643" s="1"/>
      <c r="D643" s="49"/>
      <c r="E643" s="1"/>
      <c r="F643" s="1"/>
      <c r="G643" s="47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36"/>
      <c r="AP643" s="36"/>
      <c r="AQ643" s="36"/>
      <c r="AR643" s="36"/>
      <c r="AS643" s="36"/>
      <c r="AT643" s="36"/>
      <c r="AU643" s="36"/>
      <c r="AV643" s="36"/>
      <c r="AW643" s="36"/>
      <c r="AX643" s="36"/>
      <c r="AY643" s="38"/>
      <c r="AZ643" s="38"/>
      <c r="BA643" s="38"/>
      <c r="BB643" s="36"/>
      <c r="BC643" s="36"/>
      <c r="BD643" s="2"/>
      <c r="BE643" s="1"/>
      <c r="BF643" s="1"/>
      <c r="BG643" s="1"/>
    </row>
    <row r="644" spans="1:59" ht="12.75" customHeight="1">
      <c r="A644" s="1"/>
      <c r="B644" s="1"/>
      <c r="C644" s="1"/>
      <c r="D644" s="49"/>
      <c r="E644" s="1"/>
      <c r="F644" s="1"/>
      <c r="G644" s="47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36"/>
      <c r="AP644" s="36"/>
      <c r="AQ644" s="36"/>
      <c r="AR644" s="36"/>
      <c r="AS644" s="36"/>
      <c r="AT644" s="36"/>
      <c r="AU644" s="36"/>
      <c r="AV644" s="36"/>
      <c r="AW644" s="36"/>
      <c r="AX644" s="36"/>
      <c r="AY644" s="38"/>
      <c r="AZ644" s="38"/>
      <c r="BA644" s="38"/>
      <c r="BB644" s="36"/>
      <c r="BC644" s="36"/>
      <c r="BD644" s="2"/>
      <c r="BE644" s="1"/>
      <c r="BF644" s="1"/>
      <c r="BG644" s="1"/>
    </row>
    <row r="645" spans="1:59" ht="12.75" customHeight="1">
      <c r="A645" s="1"/>
      <c r="B645" s="1"/>
      <c r="C645" s="1"/>
      <c r="D645" s="49"/>
      <c r="E645" s="1"/>
      <c r="F645" s="1"/>
      <c r="G645" s="47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36"/>
      <c r="AP645" s="36"/>
      <c r="AQ645" s="36"/>
      <c r="AR645" s="36"/>
      <c r="AS645" s="36"/>
      <c r="AT645" s="36"/>
      <c r="AU645" s="36"/>
      <c r="AV645" s="36"/>
      <c r="AW645" s="36"/>
      <c r="AX645" s="36"/>
      <c r="AY645" s="38"/>
      <c r="AZ645" s="38"/>
      <c r="BA645" s="38"/>
      <c r="BB645" s="36"/>
      <c r="BC645" s="36"/>
      <c r="BD645" s="2"/>
      <c r="BE645" s="1"/>
      <c r="BF645" s="1"/>
      <c r="BG645" s="1"/>
    </row>
    <row r="646" spans="1:59" ht="12.75" customHeight="1">
      <c r="A646" s="1"/>
      <c r="B646" s="1"/>
      <c r="C646" s="1"/>
      <c r="D646" s="49"/>
      <c r="E646" s="1"/>
      <c r="F646" s="1"/>
      <c r="G646" s="47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36"/>
      <c r="AP646" s="36"/>
      <c r="AQ646" s="36"/>
      <c r="AR646" s="36"/>
      <c r="AS646" s="36"/>
      <c r="AT646" s="36"/>
      <c r="AU646" s="36"/>
      <c r="AV646" s="36"/>
      <c r="AW646" s="36"/>
      <c r="AX646" s="36"/>
      <c r="AY646" s="38"/>
      <c r="AZ646" s="38"/>
      <c r="BA646" s="38"/>
      <c r="BB646" s="36"/>
      <c r="BC646" s="36"/>
      <c r="BD646" s="2"/>
      <c r="BE646" s="1"/>
      <c r="BF646" s="1"/>
      <c r="BG646" s="1"/>
    </row>
    <row r="647" spans="1:59" ht="12.75" customHeight="1">
      <c r="A647" s="1"/>
      <c r="B647" s="1"/>
      <c r="C647" s="1"/>
      <c r="D647" s="49"/>
      <c r="E647" s="1"/>
      <c r="F647" s="1"/>
      <c r="G647" s="47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36"/>
      <c r="AP647" s="36"/>
      <c r="AQ647" s="36"/>
      <c r="AR647" s="36"/>
      <c r="AS647" s="36"/>
      <c r="AT647" s="36"/>
      <c r="AU647" s="36"/>
      <c r="AV647" s="36"/>
      <c r="AW647" s="36"/>
      <c r="AX647" s="36"/>
      <c r="AY647" s="38"/>
      <c r="AZ647" s="38"/>
      <c r="BA647" s="38"/>
      <c r="BB647" s="36"/>
      <c r="BC647" s="36"/>
      <c r="BD647" s="2"/>
      <c r="BE647" s="1"/>
      <c r="BF647" s="1"/>
      <c r="BG647" s="1"/>
    </row>
    <row r="648" spans="1:59" ht="12.75" customHeight="1">
      <c r="A648" s="1"/>
      <c r="B648" s="1"/>
      <c r="C648" s="1"/>
      <c r="D648" s="49"/>
      <c r="E648" s="1"/>
      <c r="F648" s="1"/>
      <c r="G648" s="47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36"/>
      <c r="AP648" s="36"/>
      <c r="AQ648" s="36"/>
      <c r="AR648" s="36"/>
      <c r="AS648" s="36"/>
      <c r="AT648" s="36"/>
      <c r="AU648" s="36"/>
      <c r="AV648" s="36"/>
      <c r="AW648" s="36"/>
      <c r="AX648" s="36"/>
      <c r="AY648" s="38"/>
      <c r="AZ648" s="38"/>
      <c r="BA648" s="38"/>
      <c r="BB648" s="36"/>
      <c r="BC648" s="36"/>
      <c r="BD648" s="2"/>
      <c r="BE648" s="1"/>
      <c r="BF648" s="1"/>
      <c r="BG648" s="1"/>
    </row>
    <row r="649" spans="1:59" ht="12.75" customHeight="1">
      <c r="A649" s="1"/>
      <c r="B649" s="1"/>
      <c r="C649" s="1"/>
      <c r="D649" s="49"/>
      <c r="E649" s="1"/>
      <c r="F649" s="1"/>
      <c r="G649" s="47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36"/>
      <c r="AP649" s="36"/>
      <c r="AQ649" s="36"/>
      <c r="AR649" s="36"/>
      <c r="AS649" s="36"/>
      <c r="AT649" s="36"/>
      <c r="AU649" s="36"/>
      <c r="AV649" s="36"/>
      <c r="AW649" s="36"/>
      <c r="AX649" s="36"/>
      <c r="AY649" s="38"/>
      <c r="AZ649" s="38"/>
      <c r="BA649" s="38"/>
      <c r="BB649" s="36"/>
      <c r="BC649" s="36"/>
      <c r="BD649" s="2"/>
      <c r="BE649" s="1"/>
      <c r="BF649" s="1"/>
      <c r="BG649" s="1"/>
    </row>
    <row r="650" spans="1:59" ht="12.75" customHeight="1">
      <c r="A650" s="1"/>
      <c r="B650" s="1"/>
      <c r="C650" s="1"/>
      <c r="D650" s="49"/>
      <c r="E650" s="1"/>
      <c r="F650" s="1"/>
      <c r="G650" s="47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36"/>
      <c r="AP650" s="36"/>
      <c r="AQ650" s="36"/>
      <c r="AR650" s="36"/>
      <c r="AS650" s="36"/>
      <c r="AT650" s="36"/>
      <c r="AU650" s="36"/>
      <c r="AV650" s="36"/>
      <c r="AW650" s="36"/>
      <c r="AX650" s="36"/>
      <c r="AY650" s="38"/>
      <c r="AZ650" s="38"/>
      <c r="BA650" s="38"/>
      <c r="BB650" s="36"/>
      <c r="BC650" s="36"/>
      <c r="BD650" s="2"/>
      <c r="BE650" s="1"/>
      <c r="BF650" s="1"/>
      <c r="BG650" s="1"/>
    </row>
    <row r="651" spans="1:59" ht="12.75" customHeight="1">
      <c r="A651" s="1"/>
      <c r="B651" s="1"/>
      <c r="C651" s="1"/>
      <c r="D651" s="49"/>
      <c r="E651" s="1"/>
      <c r="F651" s="1"/>
      <c r="G651" s="47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  <c r="AY651" s="38"/>
      <c r="AZ651" s="38"/>
      <c r="BA651" s="38"/>
      <c r="BB651" s="36"/>
      <c r="BC651" s="36"/>
      <c r="BD651" s="2"/>
      <c r="BE651" s="1"/>
      <c r="BF651" s="1"/>
      <c r="BG651" s="1"/>
    </row>
    <row r="652" spans="1:59" ht="12.75" customHeight="1">
      <c r="A652" s="1"/>
      <c r="B652" s="1"/>
      <c r="C652" s="1"/>
      <c r="D652" s="49"/>
      <c r="E652" s="1"/>
      <c r="F652" s="1"/>
      <c r="G652" s="47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8"/>
      <c r="AZ652" s="38"/>
      <c r="BA652" s="38"/>
      <c r="BB652" s="36"/>
      <c r="BC652" s="36"/>
      <c r="BD652" s="2"/>
      <c r="BE652" s="1"/>
      <c r="BF652" s="1"/>
      <c r="BG652" s="1"/>
    </row>
    <row r="653" spans="1:59" ht="12.75" customHeight="1">
      <c r="A653" s="1"/>
      <c r="B653" s="1"/>
      <c r="C653" s="1"/>
      <c r="D653" s="49"/>
      <c r="E653" s="1"/>
      <c r="F653" s="1"/>
      <c r="G653" s="47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36"/>
      <c r="AP653" s="36"/>
      <c r="AQ653" s="36"/>
      <c r="AR653" s="36"/>
      <c r="AS653" s="36"/>
      <c r="AT653" s="36"/>
      <c r="AU653" s="36"/>
      <c r="AV653" s="36"/>
      <c r="AW653" s="36"/>
      <c r="AX653" s="36"/>
      <c r="AY653" s="38"/>
      <c r="AZ653" s="38"/>
      <c r="BA653" s="38"/>
      <c r="BB653" s="36"/>
      <c r="BC653" s="36"/>
      <c r="BD653" s="2"/>
      <c r="BE653" s="1"/>
      <c r="BF653" s="1"/>
      <c r="BG653" s="1"/>
    </row>
    <row r="654" spans="1:59" ht="12.75" customHeight="1">
      <c r="A654" s="1"/>
      <c r="B654" s="1"/>
      <c r="C654" s="1"/>
      <c r="D654" s="49"/>
      <c r="E654" s="1"/>
      <c r="F654" s="1"/>
      <c r="G654" s="47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36"/>
      <c r="AP654" s="36"/>
      <c r="AQ654" s="36"/>
      <c r="AR654" s="36"/>
      <c r="AS654" s="36"/>
      <c r="AT654" s="36"/>
      <c r="AU654" s="36"/>
      <c r="AV654" s="36"/>
      <c r="AW654" s="36"/>
      <c r="AX654" s="36"/>
      <c r="AY654" s="38"/>
      <c r="AZ654" s="38"/>
      <c r="BA654" s="38"/>
      <c r="BB654" s="36"/>
      <c r="BC654" s="36"/>
      <c r="BD654" s="2"/>
      <c r="BE654" s="1"/>
      <c r="BF654" s="1"/>
      <c r="BG654" s="1"/>
    </row>
    <row r="655" spans="1:59" ht="12.75" customHeight="1">
      <c r="A655" s="1"/>
      <c r="B655" s="1"/>
      <c r="C655" s="1"/>
      <c r="D655" s="49"/>
      <c r="E655" s="1"/>
      <c r="F655" s="1"/>
      <c r="G655" s="47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36"/>
      <c r="AP655" s="36"/>
      <c r="AQ655" s="36"/>
      <c r="AR655" s="36"/>
      <c r="AS655" s="36"/>
      <c r="AT655" s="36"/>
      <c r="AU655" s="36"/>
      <c r="AV655" s="36"/>
      <c r="AW655" s="36"/>
      <c r="AX655" s="36"/>
      <c r="AY655" s="38"/>
      <c r="AZ655" s="38"/>
      <c r="BA655" s="38"/>
      <c r="BB655" s="36"/>
      <c r="BC655" s="36"/>
      <c r="BD655" s="2"/>
      <c r="BE655" s="1"/>
      <c r="BF655" s="1"/>
      <c r="BG655" s="1"/>
    </row>
    <row r="656" spans="1:59" ht="12.75" customHeight="1">
      <c r="A656" s="1"/>
      <c r="B656" s="1"/>
      <c r="C656" s="1"/>
      <c r="D656" s="49"/>
      <c r="E656" s="1"/>
      <c r="F656" s="1"/>
      <c r="G656" s="47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36"/>
      <c r="AP656" s="36"/>
      <c r="AQ656" s="36"/>
      <c r="AR656" s="36"/>
      <c r="AS656" s="36"/>
      <c r="AT656" s="36"/>
      <c r="AU656" s="36"/>
      <c r="AV656" s="36"/>
      <c r="AW656" s="36"/>
      <c r="AX656" s="36"/>
      <c r="AY656" s="38"/>
      <c r="AZ656" s="38"/>
      <c r="BA656" s="38"/>
      <c r="BB656" s="36"/>
      <c r="BC656" s="36"/>
      <c r="BD656" s="2"/>
      <c r="BE656" s="1"/>
      <c r="BF656" s="1"/>
      <c r="BG656" s="1"/>
    </row>
    <row r="657" spans="1:59" ht="12.75" customHeight="1">
      <c r="A657" s="1"/>
      <c r="B657" s="1"/>
      <c r="C657" s="1"/>
      <c r="D657" s="49"/>
      <c r="E657" s="1"/>
      <c r="F657" s="1"/>
      <c r="G657" s="47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36"/>
      <c r="AP657" s="36"/>
      <c r="AQ657" s="36"/>
      <c r="AR657" s="36"/>
      <c r="AS657" s="36"/>
      <c r="AT657" s="36"/>
      <c r="AU657" s="36"/>
      <c r="AV657" s="36"/>
      <c r="AW657" s="36"/>
      <c r="AX657" s="36"/>
      <c r="AY657" s="38"/>
      <c r="AZ657" s="38"/>
      <c r="BA657" s="38"/>
      <c r="BB657" s="36"/>
      <c r="BC657" s="36"/>
      <c r="BD657" s="2"/>
      <c r="BE657" s="1"/>
      <c r="BF657" s="1"/>
      <c r="BG657" s="1"/>
    </row>
    <row r="658" spans="1:59" ht="12.75" customHeight="1">
      <c r="A658" s="1"/>
      <c r="B658" s="1"/>
      <c r="C658" s="1"/>
      <c r="D658" s="49"/>
      <c r="E658" s="1"/>
      <c r="F658" s="1"/>
      <c r="G658" s="47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36"/>
      <c r="AP658" s="36"/>
      <c r="AQ658" s="36"/>
      <c r="AR658" s="36"/>
      <c r="AS658" s="36"/>
      <c r="AT658" s="36"/>
      <c r="AU658" s="36"/>
      <c r="AV658" s="36"/>
      <c r="AW658" s="36"/>
      <c r="AX658" s="36"/>
      <c r="AY658" s="38"/>
      <c r="AZ658" s="38"/>
      <c r="BA658" s="38"/>
      <c r="BB658" s="36"/>
      <c r="BC658" s="36"/>
      <c r="BD658" s="2"/>
      <c r="BE658" s="1"/>
      <c r="BF658" s="1"/>
      <c r="BG658" s="1"/>
    </row>
    <row r="659" spans="1:59" ht="12.75" customHeight="1">
      <c r="A659" s="1"/>
      <c r="B659" s="1"/>
      <c r="C659" s="1"/>
      <c r="D659" s="49"/>
      <c r="E659" s="1"/>
      <c r="F659" s="1"/>
      <c r="G659" s="47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36"/>
      <c r="AP659" s="36"/>
      <c r="AQ659" s="36"/>
      <c r="AR659" s="36"/>
      <c r="AS659" s="36"/>
      <c r="AT659" s="36"/>
      <c r="AU659" s="36"/>
      <c r="AV659" s="36"/>
      <c r="AW659" s="36"/>
      <c r="AX659" s="36"/>
      <c r="AY659" s="38"/>
      <c r="AZ659" s="38"/>
      <c r="BA659" s="38"/>
      <c r="BB659" s="36"/>
      <c r="BC659" s="36"/>
      <c r="BD659" s="2"/>
      <c r="BE659" s="1"/>
      <c r="BF659" s="1"/>
      <c r="BG659" s="1"/>
    </row>
    <row r="660" spans="1:59" ht="12.75" customHeight="1">
      <c r="A660" s="1"/>
      <c r="B660" s="1"/>
      <c r="C660" s="1"/>
      <c r="D660" s="49"/>
      <c r="E660" s="1"/>
      <c r="F660" s="1"/>
      <c r="G660" s="47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36"/>
      <c r="AP660" s="36"/>
      <c r="AQ660" s="36"/>
      <c r="AR660" s="36"/>
      <c r="AS660" s="36"/>
      <c r="AT660" s="36"/>
      <c r="AU660" s="36"/>
      <c r="AV660" s="36"/>
      <c r="AW660" s="36"/>
      <c r="AX660" s="36"/>
      <c r="AY660" s="38"/>
      <c r="AZ660" s="38"/>
      <c r="BA660" s="38"/>
      <c r="BB660" s="36"/>
      <c r="BC660" s="36"/>
      <c r="BD660" s="2"/>
      <c r="BE660" s="1"/>
      <c r="BF660" s="1"/>
      <c r="BG660" s="1"/>
    </row>
    <row r="661" spans="1:59" ht="12.75" customHeight="1">
      <c r="A661" s="1"/>
      <c r="B661" s="1"/>
      <c r="C661" s="1"/>
      <c r="D661" s="49"/>
      <c r="E661" s="1"/>
      <c r="F661" s="1"/>
      <c r="G661" s="47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36"/>
      <c r="AP661" s="36"/>
      <c r="AQ661" s="36"/>
      <c r="AR661" s="36"/>
      <c r="AS661" s="36"/>
      <c r="AT661" s="36"/>
      <c r="AU661" s="36"/>
      <c r="AV661" s="36"/>
      <c r="AW661" s="36"/>
      <c r="AX661" s="36"/>
      <c r="AY661" s="38"/>
      <c r="AZ661" s="38"/>
      <c r="BA661" s="38"/>
      <c r="BB661" s="36"/>
      <c r="BC661" s="36"/>
      <c r="BD661" s="2"/>
      <c r="BE661" s="1"/>
      <c r="BF661" s="1"/>
      <c r="BG661" s="1"/>
    </row>
    <row r="662" spans="1:59" ht="12.75" customHeight="1">
      <c r="A662" s="1"/>
      <c r="B662" s="1"/>
      <c r="C662" s="1"/>
      <c r="D662" s="49"/>
      <c r="E662" s="1"/>
      <c r="F662" s="1"/>
      <c r="G662" s="47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36"/>
      <c r="AP662" s="36"/>
      <c r="AQ662" s="36"/>
      <c r="AR662" s="36"/>
      <c r="AS662" s="36"/>
      <c r="AT662" s="36"/>
      <c r="AU662" s="36"/>
      <c r="AV662" s="36"/>
      <c r="AW662" s="36"/>
      <c r="AX662" s="36"/>
      <c r="AY662" s="38"/>
      <c r="AZ662" s="38"/>
      <c r="BA662" s="38"/>
      <c r="BB662" s="36"/>
      <c r="BC662" s="36"/>
      <c r="BD662" s="2"/>
      <c r="BE662" s="1"/>
      <c r="BF662" s="1"/>
      <c r="BG662" s="1"/>
    </row>
    <row r="663" spans="1:59" ht="12.75" customHeight="1">
      <c r="A663" s="1"/>
      <c r="B663" s="1"/>
      <c r="C663" s="1"/>
      <c r="D663" s="49"/>
      <c r="E663" s="1"/>
      <c r="F663" s="1"/>
      <c r="G663" s="47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36"/>
      <c r="AP663" s="36"/>
      <c r="AQ663" s="36"/>
      <c r="AR663" s="36"/>
      <c r="AS663" s="36"/>
      <c r="AT663" s="36"/>
      <c r="AU663" s="36"/>
      <c r="AV663" s="36"/>
      <c r="AW663" s="36"/>
      <c r="AX663" s="36"/>
      <c r="AY663" s="38"/>
      <c r="AZ663" s="38"/>
      <c r="BA663" s="38"/>
      <c r="BB663" s="36"/>
      <c r="BC663" s="36"/>
      <c r="BD663" s="2"/>
      <c r="BE663" s="1"/>
      <c r="BF663" s="1"/>
      <c r="BG663" s="1"/>
    </row>
    <row r="664" spans="1:59" ht="12.75" customHeight="1">
      <c r="A664" s="1"/>
      <c r="B664" s="1"/>
      <c r="C664" s="1"/>
      <c r="D664" s="49"/>
      <c r="E664" s="1"/>
      <c r="F664" s="1"/>
      <c r="G664" s="47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36"/>
      <c r="AP664" s="36"/>
      <c r="AQ664" s="36"/>
      <c r="AR664" s="36"/>
      <c r="AS664" s="36"/>
      <c r="AT664" s="36"/>
      <c r="AU664" s="36"/>
      <c r="AV664" s="36"/>
      <c r="AW664" s="36"/>
      <c r="AX664" s="36"/>
      <c r="AY664" s="38"/>
      <c r="AZ664" s="38"/>
      <c r="BA664" s="38"/>
      <c r="BB664" s="36"/>
      <c r="BC664" s="36"/>
      <c r="BD664" s="2"/>
      <c r="BE664" s="1"/>
      <c r="BF664" s="1"/>
      <c r="BG664" s="1"/>
    </row>
    <row r="665" spans="1:59" ht="12.75" customHeight="1">
      <c r="A665" s="1"/>
      <c r="B665" s="1"/>
      <c r="C665" s="1"/>
      <c r="D665" s="49"/>
      <c r="E665" s="1"/>
      <c r="F665" s="1"/>
      <c r="G665" s="47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36"/>
      <c r="AP665" s="36"/>
      <c r="AQ665" s="36"/>
      <c r="AR665" s="36"/>
      <c r="AS665" s="36"/>
      <c r="AT665" s="36"/>
      <c r="AU665" s="36"/>
      <c r="AV665" s="36"/>
      <c r="AW665" s="36"/>
      <c r="AX665" s="36"/>
      <c r="AY665" s="38"/>
      <c r="AZ665" s="38"/>
      <c r="BA665" s="38"/>
      <c r="BB665" s="36"/>
      <c r="BC665" s="36"/>
      <c r="BD665" s="2"/>
      <c r="BE665" s="1"/>
      <c r="BF665" s="1"/>
      <c r="BG665" s="1"/>
    </row>
    <row r="666" spans="1:59" ht="12.75" customHeight="1">
      <c r="A666" s="1"/>
      <c r="B666" s="1"/>
      <c r="C666" s="1"/>
      <c r="D666" s="49"/>
      <c r="E666" s="1"/>
      <c r="F666" s="1"/>
      <c r="G666" s="47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36"/>
      <c r="AP666" s="36"/>
      <c r="AQ666" s="36"/>
      <c r="AR666" s="36"/>
      <c r="AS666" s="36"/>
      <c r="AT666" s="36"/>
      <c r="AU666" s="36"/>
      <c r="AV666" s="36"/>
      <c r="AW666" s="36"/>
      <c r="AX666" s="36"/>
      <c r="AY666" s="38"/>
      <c r="AZ666" s="38"/>
      <c r="BA666" s="38"/>
      <c r="BB666" s="36"/>
      <c r="BC666" s="36"/>
      <c r="BD666" s="2"/>
      <c r="BE666" s="1"/>
      <c r="BF666" s="1"/>
      <c r="BG666" s="1"/>
    </row>
    <row r="667" spans="1:59" ht="12.75" customHeight="1">
      <c r="A667" s="1"/>
      <c r="B667" s="1"/>
      <c r="C667" s="1"/>
      <c r="D667" s="49"/>
      <c r="E667" s="1"/>
      <c r="F667" s="1"/>
      <c r="G667" s="47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36"/>
      <c r="AP667" s="36"/>
      <c r="AQ667" s="36"/>
      <c r="AR667" s="36"/>
      <c r="AS667" s="36"/>
      <c r="AT667" s="36"/>
      <c r="AU667" s="36"/>
      <c r="AV667" s="36"/>
      <c r="AW667" s="36"/>
      <c r="AX667" s="36"/>
      <c r="AY667" s="38"/>
      <c r="AZ667" s="38"/>
      <c r="BA667" s="38"/>
      <c r="BB667" s="36"/>
      <c r="BC667" s="36"/>
      <c r="BD667" s="2"/>
      <c r="BE667" s="1"/>
      <c r="BF667" s="1"/>
      <c r="BG667" s="1"/>
    </row>
    <row r="668" spans="1:59" ht="12.75" customHeight="1">
      <c r="A668" s="1"/>
      <c r="B668" s="1"/>
      <c r="C668" s="1"/>
      <c r="D668" s="49"/>
      <c r="E668" s="1"/>
      <c r="F668" s="1"/>
      <c r="G668" s="47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36"/>
      <c r="AP668" s="36"/>
      <c r="AQ668" s="36"/>
      <c r="AR668" s="36"/>
      <c r="AS668" s="36"/>
      <c r="AT668" s="36"/>
      <c r="AU668" s="36"/>
      <c r="AV668" s="36"/>
      <c r="AW668" s="36"/>
      <c r="AX668" s="36"/>
      <c r="AY668" s="38"/>
      <c r="AZ668" s="38"/>
      <c r="BA668" s="38"/>
      <c r="BB668" s="36"/>
      <c r="BC668" s="36"/>
      <c r="BD668" s="2"/>
      <c r="BE668" s="1"/>
      <c r="BF668" s="1"/>
      <c r="BG668" s="1"/>
    </row>
    <row r="669" spans="1:59" ht="12.75" customHeight="1">
      <c r="A669" s="1"/>
      <c r="B669" s="1"/>
      <c r="C669" s="1"/>
      <c r="D669" s="49"/>
      <c r="E669" s="1"/>
      <c r="F669" s="1"/>
      <c r="G669" s="47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36"/>
      <c r="AP669" s="36"/>
      <c r="AQ669" s="36"/>
      <c r="AR669" s="36"/>
      <c r="AS669" s="36"/>
      <c r="AT669" s="36"/>
      <c r="AU669" s="36"/>
      <c r="AV669" s="36"/>
      <c r="AW669" s="36"/>
      <c r="AX669" s="36"/>
      <c r="AY669" s="38"/>
      <c r="AZ669" s="38"/>
      <c r="BA669" s="38"/>
      <c r="BB669" s="36"/>
      <c r="BC669" s="36"/>
      <c r="BD669" s="2"/>
      <c r="BE669" s="1"/>
      <c r="BF669" s="1"/>
      <c r="BG669" s="1"/>
    </row>
    <row r="670" spans="1:59" ht="12.75" customHeight="1">
      <c r="A670" s="1"/>
      <c r="B670" s="1"/>
      <c r="C670" s="1"/>
      <c r="D670" s="49"/>
      <c r="E670" s="1"/>
      <c r="F670" s="1"/>
      <c r="G670" s="47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36"/>
      <c r="AP670" s="36"/>
      <c r="AQ670" s="36"/>
      <c r="AR670" s="36"/>
      <c r="AS670" s="36"/>
      <c r="AT670" s="36"/>
      <c r="AU670" s="36"/>
      <c r="AV670" s="36"/>
      <c r="AW670" s="36"/>
      <c r="AX670" s="36"/>
      <c r="AY670" s="38"/>
      <c r="AZ670" s="38"/>
      <c r="BA670" s="38"/>
      <c r="BB670" s="36"/>
      <c r="BC670" s="36"/>
      <c r="BD670" s="2"/>
      <c r="BE670" s="1"/>
      <c r="BF670" s="1"/>
      <c r="BG670" s="1"/>
    </row>
    <row r="671" spans="1:59" ht="12.75" customHeight="1">
      <c r="A671" s="1"/>
      <c r="B671" s="1"/>
      <c r="C671" s="1"/>
      <c r="D671" s="49"/>
      <c r="E671" s="1"/>
      <c r="F671" s="1"/>
      <c r="G671" s="47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36"/>
      <c r="AP671" s="36"/>
      <c r="AQ671" s="36"/>
      <c r="AR671" s="36"/>
      <c r="AS671" s="36"/>
      <c r="AT671" s="36"/>
      <c r="AU671" s="36"/>
      <c r="AV671" s="36"/>
      <c r="AW671" s="36"/>
      <c r="AX671" s="36"/>
      <c r="AY671" s="38"/>
      <c r="AZ671" s="38"/>
      <c r="BA671" s="38"/>
      <c r="BB671" s="36"/>
      <c r="BC671" s="36"/>
      <c r="BD671" s="2"/>
      <c r="BE671" s="1"/>
      <c r="BF671" s="1"/>
      <c r="BG671" s="1"/>
    </row>
    <row r="672" spans="1:59" ht="12.75" customHeight="1">
      <c r="A672" s="1"/>
      <c r="B672" s="1"/>
      <c r="C672" s="1"/>
      <c r="D672" s="49"/>
      <c r="E672" s="1"/>
      <c r="F672" s="1"/>
      <c r="G672" s="47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36"/>
      <c r="AP672" s="36"/>
      <c r="AQ672" s="36"/>
      <c r="AR672" s="36"/>
      <c r="AS672" s="36"/>
      <c r="AT672" s="36"/>
      <c r="AU672" s="36"/>
      <c r="AV672" s="36"/>
      <c r="AW672" s="36"/>
      <c r="AX672" s="36"/>
      <c r="AY672" s="38"/>
      <c r="AZ672" s="38"/>
      <c r="BA672" s="38"/>
      <c r="BB672" s="36"/>
      <c r="BC672" s="36"/>
      <c r="BD672" s="2"/>
      <c r="BE672" s="1"/>
      <c r="BF672" s="1"/>
      <c r="BG672" s="1"/>
    </row>
    <row r="673" spans="1:59" ht="12.75" customHeight="1">
      <c r="A673" s="1"/>
      <c r="B673" s="1"/>
      <c r="C673" s="1"/>
      <c r="D673" s="49"/>
      <c r="E673" s="1"/>
      <c r="F673" s="1"/>
      <c r="G673" s="47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36"/>
      <c r="AP673" s="36"/>
      <c r="AQ673" s="36"/>
      <c r="AR673" s="36"/>
      <c r="AS673" s="36"/>
      <c r="AT673" s="36"/>
      <c r="AU673" s="36"/>
      <c r="AV673" s="36"/>
      <c r="AW673" s="36"/>
      <c r="AX673" s="36"/>
      <c r="AY673" s="38"/>
      <c r="AZ673" s="38"/>
      <c r="BA673" s="38"/>
      <c r="BB673" s="36"/>
      <c r="BC673" s="36"/>
      <c r="BD673" s="2"/>
      <c r="BE673" s="1"/>
      <c r="BF673" s="1"/>
      <c r="BG673" s="1"/>
    </row>
    <row r="674" spans="1:59" ht="12.75" customHeight="1">
      <c r="A674" s="1"/>
      <c r="B674" s="1"/>
      <c r="C674" s="1"/>
      <c r="D674" s="49"/>
      <c r="E674" s="1"/>
      <c r="F674" s="1"/>
      <c r="G674" s="47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36"/>
      <c r="AP674" s="36"/>
      <c r="AQ674" s="36"/>
      <c r="AR674" s="36"/>
      <c r="AS674" s="36"/>
      <c r="AT674" s="36"/>
      <c r="AU674" s="36"/>
      <c r="AV674" s="36"/>
      <c r="AW674" s="36"/>
      <c r="AX674" s="36"/>
      <c r="AY674" s="38"/>
      <c r="AZ674" s="38"/>
      <c r="BA674" s="38"/>
      <c r="BB674" s="36"/>
      <c r="BC674" s="36"/>
      <c r="BD674" s="2"/>
      <c r="BE674" s="1"/>
      <c r="BF674" s="1"/>
      <c r="BG674" s="1"/>
    </row>
    <row r="675" spans="1:59" ht="12.75" customHeight="1">
      <c r="A675" s="1"/>
      <c r="B675" s="1"/>
      <c r="C675" s="1"/>
      <c r="D675" s="49"/>
      <c r="E675" s="1"/>
      <c r="F675" s="1"/>
      <c r="G675" s="47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36"/>
      <c r="AP675" s="36"/>
      <c r="AQ675" s="36"/>
      <c r="AR675" s="36"/>
      <c r="AS675" s="36"/>
      <c r="AT675" s="36"/>
      <c r="AU675" s="36"/>
      <c r="AV675" s="36"/>
      <c r="AW675" s="36"/>
      <c r="AX675" s="36"/>
      <c r="AY675" s="38"/>
      <c r="AZ675" s="38"/>
      <c r="BA675" s="38"/>
      <c r="BB675" s="36"/>
      <c r="BC675" s="36"/>
      <c r="BD675" s="2"/>
      <c r="BE675" s="1"/>
      <c r="BF675" s="1"/>
      <c r="BG675" s="1"/>
    </row>
    <row r="676" spans="1:59" ht="12.75" customHeight="1">
      <c r="A676" s="1"/>
      <c r="B676" s="1"/>
      <c r="C676" s="1"/>
      <c r="D676" s="49"/>
      <c r="E676" s="1"/>
      <c r="F676" s="1"/>
      <c r="G676" s="47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36"/>
      <c r="AP676" s="36"/>
      <c r="AQ676" s="36"/>
      <c r="AR676" s="36"/>
      <c r="AS676" s="36"/>
      <c r="AT676" s="36"/>
      <c r="AU676" s="36"/>
      <c r="AV676" s="36"/>
      <c r="AW676" s="36"/>
      <c r="AX676" s="36"/>
      <c r="AY676" s="38"/>
      <c r="AZ676" s="38"/>
      <c r="BA676" s="38"/>
      <c r="BB676" s="36"/>
      <c r="BC676" s="36"/>
      <c r="BD676" s="2"/>
      <c r="BE676" s="1"/>
      <c r="BF676" s="1"/>
      <c r="BG676" s="1"/>
    </row>
    <row r="677" spans="1:59" ht="12.75" customHeight="1">
      <c r="A677" s="1"/>
      <c r="B677" s="1"/>
      <c r="C677" s="1"/>
      <c r="D677" s="49"/>
      <c r="E677" s="1"/>
      <c r="F677" s="1"/>
      <c r="G677" s="47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36"/>
      <c r="AP677" s="36"/>
      <c r="AQ677" s="36"/>
      <c r="AR677" s="36"/>
      <c r="AS677" s="36"/>
      <c r="AT677" s="36"/>
      <c r="AU677" s="36"/>
      <c r="AV677" s="36"/>
      <c r="AW677" s="36"/>
      <c r="AX677" s="36"/>
      <c r="AY677" s="38"/>
      <c r="AZ677" s="38"/>
      <c r="BA677" s="38"/>
      <c r="BB677" s="36"/>
      <c r="BC677" s="36"/>
      <c r="BD677" s="2"/>
      <c r="BE677" s="1"/>
      <c r="BF677" s="1"/>
      <c r="BG677" s="1"/>
    </row>
    <row r="678" spans="1:59" ht="12.75" customHeight="1">
      <c r="A678" s="1"/>
      <c r="B678" s="1"/>
      <c r="C678" s="1"/>
      <c r="D678" s="49"/>
      <c r="E678" s="1"/>
      <c r="F678" s="1"/>
      <c r="G678" s="47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36"/>
      <c r="AP678" s="36"/>
      <c r="AQ678" s="36"/>
      <c r="AR678" s="36"/>
      <c r="AS678" s="36"/>
      <c r="AT678" s="36"/>
      <c r="AU678" s="36"/>
      <c r="AV678" s="36"/>
      <c r="AW678" s="36"/>
      <c r="AX678" s="36"/>
      <c r="AY678" s="38"/>
      <c r="AZ678" s="38"/>
      <c r="BA678" s="38"/>
      <c r="BB678" s="36"/>
      <c r="BC678" s="36"/>
      <c r="BD678" s="2"/>
      <c r="BE678" s="1"/>
      <c r="BF678" s="1"/>
      <c r="BG678" s="1"/>
    </row>
    <row r="679" spans="1:59" ht="12.75" customHeight="1">
      <c r="A679" s="1"/>
      <c r="B679" s="1"/>
      <c r="C679" s="1"/>
      <c r="D679" s="49"/>
      <c r="E679" s="1"/>
      <c r="F679" s="1"/>
      <c r="G679" s="47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36"/>
      <c r="AP679" s="36"/>
      <c r="AQ679" s="36"/>
      <c r="AR679" s="36"/>
      <c r="AS679" s="36"/>
      <c r="AT679" s="36"/>
      <c r="AU679" s="36"/>
      <c r="AV679" s="36"/>
      <c r="AW679" s="36"/>
      <c r="AX679" s="36"/>
      <c r="AY679" s="38"/>
      <c r="AZ679" s="38"/>
      <c r="BA679" s="38"/>
      <c r="BB679" s="36"/>
      <c r="BC679" s="36"/>
      <c r="BD679" s="2"/>
      <c r="BE679" s="1"/>
      <c r="BF679" s="1"/>
      <c r="BG679" s="1"/>
    </row>
    <row r="680" spans="1:59" ht="12.75" customHeight="1">
      <c r="A680" s="1"/>
      <c r="B680" s="1"/>
      <c r="C680" s="1"/>
      <c r="D680" s="49"/>
      <c r="E680" s="1"/>
      <c r="F680" s="1"/>
      <c r="G680" s="47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36"/>
      <c r="AP680" s="36"/>
      <c r="AQ680" s="36"/>
      <c r="AR680" s="36"/>
      <c r="AS680" s="36"/>
      <c r="AT680" s="36"/>
      <c r="AU680" s="36"/>
      <c r="AV680" s="36"/>
      <c r="AW680" s="36"/>
      <c r="AX680" s="36"/>
      <c r="AY680" s="38"/>
      <c r="AZ680" s="38"/>
      <c r="BA680" s="38"/>
      <c r="BB680" s="36"/>
      <c r="BC680" s="36"/>
      <c r="BD680" s="2"/>
      <c r="BE680" s="1"/>
      <c r="BF680" s="1"/>
      <c r="BG680" s="1"/>
    </row>
    <row r="681" spans="1:59" ht="12.75" customHeight="1">
      <c r="A681" s="1"/>
      <c r="B681" s="1"/>
      <c r="C681" s="1"/>
      <c r="D681" s="49"/>
      <c r="E681" s="1"/>
      <c r="F681" s="1"/>
      <c r="G681" s="47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36"/>
      <c r="AP681" s="36"/>
      <c r="AQ681" s="36"/>
      <c r="AR681" s="36"/>
      <c r="AS681" s="36"/>
      <c r="AT681" s="36"/>
      <c r="AU681" s="36"/>
      <c r="AV681" s="36"/>
      <c r="AW681" s="36"/>
      <c r="AX681" s="36"/>
      <c r="AY681" s="38"/>
      <c r="AZ681" s="38"/>
      <c r="BA681" s="38"/>
      <c r="BB681" s="36"/>
      <c r="BC681" s="36"/>
      <c r="BD681" s="2"/>
      <c r="BE681" s="1"/>
      <c r="BF681" s="1"/>
      <c r="BG681" s="1"/>
    </row>
    <row r="682" spans="1:59" ht="12.75" customHeight="1">
      <c r="A682" s="1"/>
      <c r="B682" s="1"/>
      <c r="C682" s="1"/>
      <c r="D682" s="49"/>
      <c r="E682" s="1"/>
      <c r="F682" s="1"/>
      <c r="G682" s="47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36"/>
      <c r="AP682" s="36"/>
      <c r="AQ682" s="36"/>
      <c r="AR682" s="36"/>
      <c r="AS682" s="36"/>
      <c r="AT682" s="36"/>
      <c r="AU682" s="36"/>
      <c r="AV682" s="36"/>
      <c r="AW682" s="36"/>
      <c r="AX682" s="36"/>
      <c r="AY682" s="38"/>
      <c r="AZ682" s="38"/>
      <c r="BA682" s="38"/>
      <c r="BB682" s="36"/>
      <c r="BC682" s="36"/>
      <c r="BD682" s="2"/>
      <c r="BE682" s="1"/>
      <c r="BF682" s="1"/>
      <c r="BG682" s="1"/>
    </row>
    <row r="683" spans="1:59" ht="12.75" customHeight="1">
      <c r="A683" s="1"/>
      <c r="B683" s="1"/>
      <c r="C683" s="1"/>
      <c r="D683" s="49"/>
      <c r="E683" s="1"/>
      <c r="F683" s="1"/>
      <c r="G683" s="47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36"/>
      <c r="AP683" s="36"/>
      <c r="AQ683" s="36"/>
      <c r="AR683" s="36"/>
      <c r="AS683" s="36"/>
      <c r="AT683" s="36"/>
      <c r="AU683" s="36"/>
      <c r="AV683" s="36"/>
      <c r="AW683" s="36"/>
      <c r="AX683" s="36"/>
      <c r="AY683" s="38"/>
      <c r="AZ683" s="38"/>
      <c r="BA683" s="38"/>
      <c r="BB683" s="36"/>
      <c r="BC683" s="36"/>
      <c r="BD683" s="2"/>
      <c r="BE683" s="1"/>
      <c r="BF683" s="1"/>
      <c r="BG683" s="1"/>
    </row>
    <row r="684" spans="1:59" ht="12.75" customHeight="1">
      <c r="A684" s="1"/>
      <c r="B684" s="1"/>
      <c r="C684" s="1"/>
      <c r="D684" s="49"/>
      <c r="E684" s="1"/>
      <c r="F684" s="1"/>
      <c r="G684" s="47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36"/>
      <c r="AP684" s="36"/>
      <c r="AQ684" s="36"/>
      <c r="AR684" s="36"/>
      <c r="AS684" s="36"/>
      <c r="AT684" s="36"/>
      <c r="AU684" s="36"/>
      <c r="AV684" s="36"/>
      <c r="AW684" s="36"/>
      <c r="AX684" s="36"/>
      <c r="AY684" s="38"/>
      <c r="AZ684" s="38"/>
      <c r="BA684" s="38"/>
      <c r="BB684" s="36"/>
      <c r="BC684" s="36"/>
      <c r="BD684" s="2"/>
      <c r="BE684" s="1"/>
      <c r="BF684" s="1"/>
      <c r="BG684" s="1"/>
    </row>
    <row r="685" spans="1:59" ht="12.75" customHeight="1">
      <c r="A685" s="1"/>
      <c r="B685" s="1"/>
      <c r="C685" s="1"/>
      <c r="D685" s="49"/>
      <c r="E685" s="1"/>
      <c r="F685" s="1"/>
      <c r="G685" s="47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36"/>
      <c r="AP685" s="36"/>
      <c r="AQ685" s="36"/>
      <c r="AR685" s="36"/>
      <c r="AS685" s="36"/>
      <c r="AT685" s="36"/>
      <c r="AU685" s="36"/>
      <c r="AV685" s="36"/>
      <c r="AW685" s="36"/>
      <c r="AX685" s="36"/>
      <c r="AY685" s="38"/>
      <c r="AZ685" s="38"/>
      <c r="BA685" s="38"/>
      <c r="BB685" s="36"/>
      <c r="BC685" s="36"/>
      <c r="BD685" s="2"/>
      <c r="BE685" s="1"/>
      <c r="BF685" s="1"/>
      <c r="BG685" s="1"/>
    </row>
    <row r="686" spans="1:59" ht="12.75" customHeight="1">
      <c r="A686" s="1"/>
      <c r="B686" s="1"/>
      <c r="C686" s="1"/>
      <c r="D686" s="49"/>
      <c r="E686" s="1"/>
      <c r="F686" s="1"/>
      <c r="G686" s="47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36"/>
      <c r="AP686" s="36"/>
      <c r="AQ686" s="36"/>
      <c r="AR686" s="36"/>
      <c r="AS686" s="36"/>
      <c r="AT686" s="36"/>
      <c r="AU686" s="36"/>
      <c r="AV686" s="36"/>
      <c r="AW686" s="36"/>
      <c r="AX686" s="36"/>
      <c r="AY686" s="38"/>
      <c r="AZ686" s="38"/>
      <c r="BA686" s="38"/>
      <c r="BB686" s="36"/>
      <c r="BC686" s="36"/>
      <c r="BD686" s="2"/>
      <c r="BE686" s="1"/>
      <c r="BF686" s="1"/>
      <c r="BG686" s="1"/>
    </row>
    <row r="687" spans="1:59" ht="12.75" customHeight="1">
      <c r="A687" s="1"/>
      <c r="B687" s="1"/>
      <c r="C687" s="1"/>
      <c r="D687" s="49"/>
      <c r="E687" s="1"/>
      <c r="F687" s="1"/>
      <c r="G687" s="47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36"/>
      <c r="AP687" s="36"/>
      <c r="AQ687" s="36"/>
      <c r="AR687" s="36"/>
      <c r="AS687" s="36"/>
      <c r="AT687" s="36"/>
      <c r="AU687" s="36"/>
      <c r="AV687" s="36"/>
      <c r="AW687" s="36"/>
      <c r="AX687" s="36"/>
      <c r="AY687" s="38"/>
      <c r="AZ687" s="38"/>
      <c r="BA687" s="38"/>
      <c r="BB687" s="36"/>
      <c r="BC687" s="36"/>
      <c r="BD687" s="2"/>
      <c r="BE687" s="1"/>
      <c r="BF687" s="1"/>
      <c r="BG687" s="1"/>
    </row>
    <row r="688" spans="1:59" ht="12.75" customHeight="1">
      <c r="A688" s="1"/>
      <c r="B688" s="1"/>
      <c r="C688" s="1"/>
      <c r="D688" s="49"/>
      <c r="E688" s="1"/>
      <c r="F688" s="1"/>
      <c r="G688" s="47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36"/>
      <c r="AP688" s="36"/>
      <c r="AQ688" s="36"/>
      <c r="AR688" s="36"/>
      <c r="AS688" s="36"/>
      <c r="AT688" s="36"/>
      <c r="AU688" s="36"/>
      <c r="AV688" s="36"/>
      <c r="AW688" s="36"/>
      <c r="AX688" s="36"/>
      <c r="AY688" s="38"/>
      <c r="AZ688" s="38"/>
      <c r="BA688" s="38"/>
      <c r="BB688" s="36"/>
      <c r="BC688" s="36"/>
      <c r="BD688" s="2"/>
      <c r="BE688" s="1"/>
      <c r="BF688" s="1"/>
      <c r="BG688" s="1"/>
    </row>
    <row r="689" spans="1:59" ht="12.75" customHeight="1">
      <c r="A689" s="1"/>
      <c r="B689" s="1"/>
      <c r="C689" s="1"/>
      <c r="D689" s="49"/>
      <c r="E689" s="1"/>
      <c r="F689" s="1"/>
      <c r="G689" s="47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36"/>
      <c r="AP689" s="36"/>
      <c r="AQ689" s="36"/>
      <c r="AR689" s="36"/>
      <c r="AS689" s="36"/>
      <c r="AT689" s="36"/>
      <c r="AU689" s="36"/>
      <c r="AV689" s="36"/>
      <c r="AW689" s="36"/>
      <c r="AX689" s="36"/>
      <c r="AY689" s="38"/>
      <c r="AZ689" s="38"/>
      <c r="BA689" s="38"/>
      <c r="BB689" s="36"/>
      <c r="BC689" s="36"/>
      <c r="BD689" s="2"/>
      <c r="BE689" s="1"/>
      <c r="BF689" s="1"/>
      <c r="BG689" s="1"/>
    </row>
    <row r="690" spans="1:59" ht="12.75" customHeight="1">
      <c r="A690" s="1"/>
      <c r="B690" s="1"/>
      <c r="C690" s="1"/>
      <c r="D690" s="49"/>
      <c r="E690" s="1"/>
      <c r="F690" s="1"/>
      <c r="G690" s="47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36"/>
      <c r="AP690" s="36"/>
      <c r="AQ690" s="36"/>
      <c r="AR690" s="36"/>
      <c r="AS690" s="36"/>
      <c r="AT690" s="36"/>
      <c r="AU690" s="36"/>
      <c r="AV690" s="36"/>
      <c r="AW690" s="36"/>
      <c r="AX690" s="36"/>
      <c r="AY690" s="38"/>
      <c r="AZ690" s="38"/>
      <c r="BA690" s="38"/>
      <c r="BB690" s="36"/>
      <c r="BC690" s="36"/>
      <c r="BD690" s="2"/>
      <c r="BE690" s="1"/>
      <c r="BF690" s="1"/>
      <c r="BG690" s="1"/>
    </row>
    <row r="691" spans="1:59" ht="12.75" customHeight="1">
      <c r="A691" s="1"/>
      <c r="B691" s="1"/>
      <c r="C691" s="1"/>
      <c r="D691" s="49"/>
      <c r="E691" s="1"/>
      <c r="F691" s="1"/>
      <c r="G691" s="47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36"/>
      <c r="AP691" s="36"/>
      <c r="AQ691" s="36"/>
      <c r="AR691" s="36"/>
      <c r="AS691" s="36"/>
      <c r="AT691" s="36"/>
      <c r="AU691" s="36"/>
      <c r="AV691" s="36"/>
      <c r="AW691" s="36"/>
      <c r="AX691" s="36"/>
      <c r="AY691" s="38"/>
      <c r="AZ691" s="38"/>
      <c r="BA691" s="38"/>
      <c r="BB691" s="36"/>
      <c r="BC691" s="36"/>
      <c r="BD691" s="2"/>
      <c r="BE691" s="1"/>
      <c r="BF691" s="1"/>
      <c r="BG691" s="1"/>
    </row>
    <row r="692" spans="1:59" ht="12.75" customHeight="1">
      <c r="A692" s="1"/>
      <c r="B692" s="1"/>
      <c r="C692" s="1"/>
      <c r="D692" s="49"/>
      <c r="E692" s="1"/>
      <c r="F692" s="1"/>
      <c r="G692" s="47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36"/>
      <c r="AP692" s="36"/>
      <c r="AQ692" s="36"/>
      <c r="AR692" s="36"/>
      <c r="AS692" s="36"/>
      <c r="AT692" s="36"/>
      <c r="AU692" s="36"/>
      <c r="AV692" s="36"/>
      <c r="AW692" s="36"/>
      <c r="AX692" s="36"/>
      <c r="AY692" s="38"/>
      <c r="AZ692" s="38"/>
      <c r="BA692" s="38"/>
      <c r="BB692" s="36"/>
      <c r="BC692" s="36"/>
      <c r="BD692" s="2"/>
      <c r="BE692" s="1"/>
      <c r="BF692" s="1"/>
      <c r="BG692" s="1"/>
    </row>
    <row r="693" spans="1:59" ht="12.75" customHeight="1">
      <c r="A693" s="1"/>
      <c r="B693" s="1"/>
      <c r="C693" s="1"/>
      <c r="D693" s="49"/>
      <c r="E693" s="1"/>
      <c r="F693" s="1"/>
      <c r="G693" s="47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36"/>
      <c r="AP693" s="36"/>
      <c r="AQ693" s="36"/>
      <c r="AR693" s="36"/>
      <c r="AS693" s="36"/>
      <c r="AT693" s="36"/>
      <c r="AU693" s="36"/>
      <c r="AV693" s="36"/>
      <c r="AW693" s="36"/>
      <c r="AX693" s="36"/>
      <c r="AY693" s="38"/>
      <c r="AZ693" s="38"/>
      <c r="BA693" s="38"/>
      <c r="BB693" s="36"/>
      <c r="BC693" s="36"/>
      <c r="BD693" s="2"/>
      <c r="BE693" s="1"/>
      <c r="BF693" s="1"/>
      <c r="BG693" s="1"/>
    </row>
    <row r="694" spans="1:59" ht="12.75" customHeight="1">
      <c r="A694" s="1"/>
      <c r="B694" s="1"/>
      <c r="C694" s="1"/>
      <c r="D694" s="49"/>
      <c r="E694" s="1"/>
      <c r="F694" s="1"/>
      <c r="G694" s="47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36"/>
      <c r="AP694" s="36"/>
      <c r="AQ694" s="36"/>
      <c r="AR694" s="36"/>
      <c r="AS694" s="36"/>
      <c r="AT694" s="36"/>
      <c r="AU694" s="36"/>
      <c r="AV694" s="36"/>
      <c r="AW694" s="36"/>
      <c r="AX694" s="36"/>
      <c r="AY694" s="38"/>
      <c r="AZ694" s="38"/>
      <c r="BA694" s="38"/>
      <c r="BB694" s="36"/>
      <c r="BC694" s="36"/>
      <c r="BD694" s="2"/>
      <c r="BE694" s="1"/>
      <c r="BF694" s="1"/>
      <c r="BG694" s="1"/>
    </row>
    <row r="695" spans="1:59" ht="12.75" customHeight="1">
      <c r="A695" s="1"/>
      <c r="B695" s="1"/>
      <c r="C695" s="1"/>
      <c r="D695" s="49"/>
      <c r="E695" s="1"/>
      <c r="F695" s="1"/>
      <c r="G695" s="47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36"/>
      <c r="AP695" s="36"/>
      <c r="AQ695" s="36"/>
      <c r="AR695" s="36"/>
      <c r="AS695" s="36"/>
      <c r="AT695" s="36"/>
      <c r="AU695" s="36"/>
      <c r="AV695" s="36"/>
      <c r="AW695" s="36"/>
      <c r="AX695" s="36"/>
      <c r="AY695" s="38"/>
      <c r="AZ695" s="38"/>
      <c r="BA695" s="38"/>
      <c r="BB695" s="36"/>
      <c r="BC695" s="36"/>
      <c r="BD695" s="2"/>
      <c r="BE695" s="1"/>
      <c r="BF695" s="1"/>
      <c r="BG695" s="1"/>
    </row>
    <row r="696" spans="1:59" ht="12.75" customHeight="1">
      <c r="A696" s="1"/>
      <c r="B696" s="1"/>
      <c r="C696" s="1"/>
      <c r="D696" s="49"/>
      <c r="E696" s="1"/>
      <c r="F696" s="1"/>
      <c r="G696" s="47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36"/>
      <c r="AP696" s="36"/>
      <c r="AQ696" s="36"/>
      <c r="AR696" s="36"/>
      <c r="AS696" s="36"/>
      <c r="AT696" s="36"/>
      <c r="AU696" s="36"/>
      <c r="AV696" s="36"/>
      <c r="AW696" s="36"/>
      <c r="AX696" s="36"/>
      <c r="AY696" s="38"/>
      <c r="AZ696" s="38"/>
      <c r="BA696" s="38"/>
      <c r="BB696" s="36"/>
      <c r="BC696" s="36"/>
      <c r="BD696" s="2"/>
      <c r="BE696" s="1"/>
      <c r="BF696" s="1"/>
      <c r="BG696" s="1"/>
    </row>
    <row r="697" spans="1:59" ht="12.75" customHeight="1">
      <c r="A697" s="1"/>
      <c r="B697" s="1"/>
      <c r="C697" s="1"/>
      <c r="D697" s="49"/>
      <c r="E697" s="1"/>
      <c r="F697" s="1"/>
      <c r="G697" s="47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36"/>
      <c r="AP697" s="36"/>
      <c r="AQ697" s="36"/>
      <c r="AR697" s="36"/>
      <c r="AS697" s="36"/>
      <c r="AT697" s="36"/>
      <c r="AU697" s="36"/>
      <c r="AV697" s="36"/>
      <c r="AW697" s="36"/>
      <c r="AX697" s="36"/>
      <c r="AY697" s="38"/>
      <c r="AZ697" s="38"/>
      <c r="BA697" s="38"/>
      <c r="BB697" s="36"/>
      <c r="BC697" s="36"/>
      <c r="BD697" s="2"/>
      <c r="BE697" s="1"/>
      <c r="BF697" s="1"/>
      <c r="BG697" s="1"/>
    </row>
    <row r="698" spans="1:59" ht="12.75" customHeight="1">
      <c r="A698" s="1"/>
      <c r="B698" s="1"/>
      <c r="C698" s="1"/>
      <c r="D698" s="49"/>
      <c r="E698" s="1"/>
      <c r="F698" s="1"/>
      <c r="G698" s="47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36"/>
      <c r="AP698" s="36"/>
      <c r="AQ698" s="36"/>
      <c r="AR698" s="36"/>
      <c r="AS698" s="36"/>
      <c r="AT698" s="36"/>
      <c r="AU698" s="36"/>
      <c r="AV698" s="36"/>
      <c r="AW698" s="36"/>
      <c r="AX698" s="36"/>
      <c r="AY698" s="38"/>
      <c r="AZ698" s="38"/>
      <c r="BA698" s="38"/>
      <c r="BB698" s="36"/>
      <c r="BC698" s="36"/>
      <c r="BD698" s="2"/>
      <c r="BE698" s="1"/>
      <c r="BF698" s="1"/>
      <c r="BG698" s="1"/>
    </row>
    <row r="699" spans="1:59" ht="12.75" customHeight="1">
      <c r="A699" s="1"/>
      <c r="B699" s="1"/>
      <c r="C699" s="1"/>
      <c r="D699" s="49"/>
      <c r="E699" s="1"/>
      <c r="F699" s="1"/>
      <c r="G699" s="47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36"/>
      <c r="AP699" s="36"/>
      <c r="AQ699" s="36"/>
      <c r="AR699" s="36"/>
      <c r="AS699" s="36"/>
      <c r="AT699" s="36"/>
      <c r="AU699" s="36"/>
      <c r="AV699" s="36"/>
      <c r="AW699" s="36"/>
      <c r="AX699" s="36"/>
      <c r="AY699" s="38"/>
      <c r="AZ699" s="38"/>
      <c r="BA699" s="38"/>
      <c r="BB699" s="36"/>
      <c r="BC699" s="36"/>
      <c r="BD699" s="2"/>
      <c r="BE699" s="1"/>
      <c r="BF699" s="1"/>
      <c r="BG699" s="1"/>
    </row>
    <row r="700" spans="1:59" ht="12.75" customHeight="1">
      <c r="A700" s="1"/>
      <c r="B700" s="1"/>
      <c r="C700" s="1"/>
      <c r="D700" s="49"/>
      <c r="E700" s="1"/>
      <c r="F700" s="1"/>
      <c r="G700" s="47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36"/>
      <c r="AP700" s="36"/>
      <c r="AQ700" s="36"/>
      <c r="AR700" s="36"/>
      <c r="AS700" s="36"/>
      <c r="AT700" s="36"/>
      <c r="AU700" s="36"/>
      <c r="AV700" s="36"/>
      <c r="AW700" s="36"/>
      <c r="AX700" s="36"/>
      <c r="AY700" s="38"/>
      <c r="AZ700" s="38"/>
      <c r="BA700" s="38"/>
      <c r="BB700" s="36"/>
      <c r="BC700" s="36"/>
      <c r="BD700" s="2"/>
      <c r="BE700" s="1"/>
      <c r="BF700" s="1"/>
      <c r="BG700" s="1"/>
    </row>
    <row r="701" spans="1:59" ht="12.75" customHeight="1">
      <c r="A701" s="1"/>
      <c r="B701" s="1"/>
      <c r="C701" s="1"/>
      <c r="D701" s="49"/>
      <c r="E701" s="1"/>
      <c r="F701" s="1"/>
      <c r="G701" s="47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36"/>
      <c r="AP701" s="36"/>
      <c r="AQ701" s="36"/>
      <c r="AR701" s="36"/>
      <c r="AS701" s="36"/>
      <c r="AT701" s="36"/>
      <c r="AU701" s="36"/>
      <c r="AV701" s="36"/>
      <c r="AW701" s="36"/>
      <c r="AX701" s="36"/>
      <c r="AY701" s="38"/>
      <c r="AZ701" s="38"/>
      <c r="BA701" s="38"/>
      <c r="BB701" s="36"/>
      <c r="BC701" s="36"/>
      <c r="BD701" s="2"/>
      <c r="BE701" s="1"/>
      <c r="BF701" s="1"/>
      <c r="BG701" s="1"/>
    </row>
    <row r="702" spans="1:59" ht="12.75" customHeight="1">
      <c r="A702" s="1"/>
      <c r="B702" s="1"/>
      <c r="C702" s="1"/>
      <c r="D702" s="49"/>
      <c r="E702" s="1"/>
      <c r="F702" s="1"/>
      <c r="G702" s="47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8"/>
      <c r="AZ702" s="38"/>
      <c r="BA702" s="38"/>
      <c r="BB702" s="36"/>
      <c r="BC702" s="36"/>
      <c r="BD702" s="2"/>
      <c r="BE702" s="1"/>
      <c r="BF702" s="1"/>
      <c r="BG702" s="1"/>
    </row>
    <row r="703" spans="1:59" ht="12.75" customHeight="1">
      <c r="A703" s="1"/>
      <c r="B703" s="1"/>
      <c r="C703" s="1"/>
      <c r="D703" s="49"/>
      <c r="E703" s="1"/>
      <c r="F703" s="1"/>
      <c r="G703" s="47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36"/>
      <c r="AP703" s="36"/>
      <c r="AQ703" s="36"/>
      <c r="AR703" s="36"/>
      <c r="AS703" s="36"/>
      <c r="AT703" s="36"/>
      <c r="AU703" s="36"/>
      <c r="AV703" s="36"/>
      <c r="AW703" s="36"/>
      <c r="AX703" s="36"/>
      <c r="AY703" s="38"/>
      <c r="AZ703" s="38"/>
      <c r="BA703" s="38"/>
      <c r="BB703" s="36"/>
      <c r="BC703" s="36"/>
      <c r="BD703" s="2"/>
      <c r="BE703" s="1"/>
      <c r="BF703" s="1"/>
      <c r="BG703" s="1"/>
    </row>
    <row r="704" spans="1:59" ht="12.75" customHeight="1">
      <c r="A704" s="1"/>
      <c r="B704" s="1"/>
      <c r="C704" s="1"/>
      <c r="D704" s="49"/>
      <c r="E704" s="1"/>
      <c r="F704" s="1"/>
      <c r="G704" s="47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36"/>
      <c r="AP704" s="36"/>
      <c r="AQ704" s="36"/>
      <c r="AR704" s="36"/>
      <c r="AS704" s="36"/>
      <c r="AT704" s="36"/>
      <c r="AU704" s="36"/>
      <c r="AV704" s="36"/>
      <c r="AW704" s="36"/>
      <c r="AX704" s="36"/>
      <c r="AY704" s="38"/>
      <c r="AZ704" s="38"/>
      <c r="BA704" s="38"/>
      <c r="BB704" s="36"/>
      <c r="BC704" s="36"/>
      <c r="BD704" s="2"/>
      <c r="BE704" s="1"/>
      <c r="BF704" s="1"/>
      <c r="BG704" s="1"/>
    </row>
    <row r="705" spans="1:59" ht="12.75" customHeight="1">
      <c r="A705" s="1"/>
      <c r="B705" s="1"/>
      <c r="C705" s="1"/>
      <c r="D705" s="49"/>
      <c r="E705" s="1"/>
      <c r="F705" s="1"/>
      <c r="G705" s="47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36"/>
      <c r="AP705" s="36"/>
      <c r="AQ705" s="36"/>
      <c r="AR705" s="36"/>
      <c r="AS705" s="36"/>
      <c r="AT705" s="36"/>
      <c r="AU705" s="36"/>
      <c r="AV705" s="36"/>
      <c r="AW705" s="36"/>
      <c r="AX705" s="36"/>
      <c r="AY705" s="38"/>
      <c r="AZ705" s="38"/>
      <c r="BA705" s="38"/>
      <c r="BB705" s="36"/>
      <c r="BC705" s="36"/>
      <c r="BD705" s="2"/>
      <c r="BE705" s="1"/>
      <c r="BF705" s="1"/>
      <c r="BG705" s="1"/>
    </row>
    <row r="706" spans="1:59" ht="12.75" customHeight="1">
      <c r="A706" s="1"/>
      <c r="B706" s="1"/>
      <c r="C706" s="1"/>
      <c r="D706" s="49"/>
      <c r="E706" s="1"/>
      <c r="F706" s="1"/>
      <c r="G706" s="47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36"/>
      <c r="AP706" s="36"/>
      <c r="AQ706" s="36"/>
      <c r="AR706" s="36"/>
      <c r="AS706" s="36"/>
      <c r="AT706" s="36"/>
      <c r="AU706" s="36"/>
      <c r="AV706" s="36"/>
      <c r="AW706" s="36"/>
      <c r="AX706" s="36"/>
      <c r="AY706" s="38"/>
      <c r="AZ706" s="38"/>
      <c r="BA706" s="38"/>
      <c r="BB706" s="36"/>
      <c r="BC706" s="36"/>
      <c r="BD706" s="2"/>
      <c r="BE706" s="1"/>
      <c r="BF706" s="1"/>
      <c r="BG706" s="1"/>
    </row>
    <row r="707" spans="1:59" ht="12.75" customHeight="1">
      <c r="A707" s="1"/>
      <c r="B707" s="1"/>
      <c r="C707" s="1"/>
      <c r="D707" s="49"/>
      <c r="E707" s="1"/>
      <c r="F707" s="1"/>
      <c r="G707" s="47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36"/>
      <c r="AP707" s="36"/>
      <c r="AQ707" s="36"/>
      <c r="AR707" s="36"/>
      <c r="AS707" s="36"/>
      <c r="AT707" s="36"/>
      <c r="AU707" s="36"/>
      <c r="AV707" s="36"/>
      <c r="AW707" s="36"/>
      <c r="AX707" s="36"/>
      <c r="AY707" s="38"/>
      <c r="AZ707" s="38"/>
      <c r="BA707" s="38"/>
      <c r="BB707" s="36"/>
      <c r="BC707" s="36"/>
      <c r="BD707" s="2"/>
      <c r="BE707" s="1"/>
      <c r="BF707" s="1"/>
      <c r="BG707" s="1"/>
    </row>
    <row r="708" spans="1:59" ht="12.75" customHeight="1">
      <c r="A708" s="1"/>
      <c r="B708" s="1"/>
      <c r="C708" s="1"/>
      <c r="D708" s="49"/>
      <c r="E708" s="1"/>
      <c r="F708" s="1"/>
      <c r="G708" s="47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36"/>
      <c r="AP708" s="36"/>
      <c r="AQ708" s="36"/>
      <c r="AR708" s="36"/>
      <c r="AS708" s="36"/>
      <c r="AT708" s="36"/>
      <c r="AU708" s="36"/>
      <c r="AV708" s="36"/>
      <c r="AW708" s="36"/>
      <c r="AX708" s="36"/>
      <c r="AY708" s="38"/>
      <c r="AZ708" s="38"/>
      <c r="BA708" s="38"/>
      <c r="BB708" s="36"/>
      <c r="BC708" s="36"/>
      <c r="BD708" s="2"/>
      <c r="BE708" s="1"/>
      <c r="BF708" s="1"/>
      <c r="BG708" s="1"/>
    </row>
    <row r="709" spans="1:59" ht="12.75" customHeight="1">
      <c r="A709" s="1"/>
      <c r="B709" s="1"/>
      <c r="C709" s="1"/>
      <c r="D709" s="49"/>
      <c r="E709" s="1"/>
      <c r="F709" s="1"/>
      <c r="G709" s="47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36"/>
      <c r="AP709" s="36"/>
      <c r="AQ709" s="36"/>
      <c r="AR709" s="36"/>
      <c r="AS709" s="36"/>
      <c r="AT709" s="36"/>
      <c r="AU709" s="36"/>
      <c r="AV709" s="36"/>
      <c r="AW709" s="36"/>
      <c r="AX709" s="36"/>
      <c r="AY709" s="38"/>
      <c r="AZ709" s="38"/>
      <c r="BA709" s="38"/>
      <c r="BB709" s="36"/>
      <c r="BC709" s="36"/>
      <c r="BD709" s="2"/>
      <c r="BE709" s="1"/>
      <c r="BF709" s="1"/>
      <c r="BG709" s="1"/>
    </row>
    <row r="710" spans="1:59" ht="12.75" customHeight="1">
      <c r="A710" s="1"/>
      <c r="B710" s="1"/>
      <c r="C710" s="1"/>
      <c r="D710" s="49"/>
      <c r="E710" s="1"/>
      <c r="F710" s="1"/>
      <c r="G710" s="47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36"/>
      <c r="AP710" s="36"/>
      <c r="AQ710" s="36"/>
      <c r="AR710" s="36"/>
      <c r="AS710" s="36"/>
      <c r="AT710" s="36"/>
      <c r="AU710" s="36"/>
      <c r="AV710" s="36"/>
      <c r="AW710" s="36"/>
      <c r="AX710" s="36"/>
      <c r="AY710" s="38"/>
      <c r="AZ710" s="38"/>
      <c r="BA710" s="38"/>
      <c r="BB710" s="36"/>
      <c r="BC710" s="36"/>
      <c r="BD710" s="2"/>
      <c r="BE710" s="1"/>
      <c r="BF710" s="1"/>
      <c r="BG710" s="1"/>
    </row>
    <row r="711" spans="1:59" ht="12.75" customHeight="1">
      <c r="A711" s="1"/>
      <c r="B711" s="1"/>
      <c r="C711" s="1"/>
      <c r="D711" s="49"/>
      <c r="E711" s="1"/>
      <c r="F711" s="1"/>
      <c r="G711" s="47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36"/>
      <c r="AP711" s="36"/>
      <c r="AQ711" s="36"/>
      <c r="AR711" s="36"/>
      <c r="AS711" s="36"/>
      <c r="AT711" s="36"/>
      <c r="AU711" s="36"/>
      <c r="AV711" s="36"/>
      <c r="AW711" s="36"/>
      <c r="AX711" s="36"/>
      <c r="AY711" s="38"/>
      <c r="AZ711" s="38"/>
      <c r="BA711" s="38"/>
      <c r="BB711" s="36"/>
      <c r="BC711" s="36"/>
      <c r="BD711" s="2"/>
      <c r="BE711" s="1"/>
      <c r="BF711" s="1"/>
      <c r="BG711" s="1"/>
    </row>
    <row r="712" spans="1:59" ht="12.75" customHeight="1">
      <c r="A712" s="1"/>
      <c r="B712" s="1"/>
      <c r="C712" s="1"/>
      <c r="D712" s="49"/>
      <c r="E712" s="1"/>
      <c r="F712" s="1"/>
      <c r="G712" s="47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36"/>
      <c r="AP712" s="36"/>
      <c r="AQ712" s="36"/>
      <c r="AR712" s="36"/>
      <c r="AS712" s="36"/>
      <c r="AT712" s="36"/>
      <c r="AU712" s="36"/>
      <c r="AV712" s="36"/>
      <c r="AW712" s="36"/>
      <c r="AX712" s="36"/>
      <c r="AY712" s="38"/>
      <c r="AZ712" s="38"/>
      <c r="BA712" s="38"/>
      <c r="BB712" s="36"/>
      <c r="BC712" s="36"/>
      <c r="BD712" s="2"/>
      <c r="BE712" s="1"/>
      <c r="BF712" s="1"/>
      <c r="BG712" s="1"/>
    </row>
    <row r="713" spans="1:59" ht="12.75" customHeight="1">
      <c r="A713" s="1"/>
      <c r="B713" s="1"/>
      <c r="C713" s="1"/>
      <c r="D713" s="49"/>
      <c r="E713" s="1"/>
      <c r="F713" s="1"/>
      <c r="G713" s="47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36"/>
      <c r="AP713" s="36"/>
      <c r="AQ713" s="36"/>
      <c r="AR713" s="36"/>
      <c r="AS713" s="36"/>
      <c r="AT713" s="36"/>
      <c r="AU713" s="36"/>
      <c r="AV713" s="36"/>
      <c r="AW713" s="36"/>
      <c r="AX713" s="36"/>
      <c r="AY713" s="38"/>
      <c r="AZ713" s="38"/>
      <c r="BA713" s="38"/>
      <c r="BB713" s="36"/>
      <c r="BC713" s="36"/>
      <c r="BD713" s="2"/>
      <c r="BE713" s="1"/>
      <c r="BF713" s="1"/>
      <c r="BG713" s="1"/>
    </row>
    <row r="714" spans="1:59" ht="12.75" customHeight="1">
      <c r="A714" s="1"/>
      <c r="B714" s="1"/>
      <c r="C714" s="1"/>
      <c r="D714" s="49"/>
      <c r="E714" s="1"/>
      <c r="F714" s="1"/>
      <c r="G714" s="47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36"/>
      <c r="AP714" s="36"/>
      <c r="AQ714" s="36"/>
      <c r="AR714" s="36"/>
      <c r="AS714" s="36"/>
      <c r="AT714" s="36"/>
      <c r="AU714" s="36"/>
      <c r="AV714" s="36"/>
      <c r="AW714" s="36"/>
      <c r="AX714" s="36"/>
      <c r="AY714" s="38"/>
      <c r="AZ714" s="38"/>
      <c r="BA714" s="38"/>
      <c r="BB714" s="36"/>
      <c r="BC714" s="36"/>
      <c r="BD714" s="2"/>
      <c r="BE714" s="1"/>
      <c r="BF714" s="1"/>
      <c r="BG714" s="1"/>
    </row>
    <row r="715" spans="1:59" ht="12.75" customHeight="1">
      <c r="A715" s="1"/>
      <c r="B715" s="1"/>
      <c r="C715" s="1"/>
      <c r="D715" s="49"/>
      <c r="E715" s="1"/>
      <c r="F715" s="1"/>
      <c r="G715" s="47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36"/>
      <c r="AP715" s="36"/>
      <c r="AQ715" s="36"/>
      <c r="AR715" s="36"/>
      <c r="AS715" s="36"/>
      <c r="AT715" s="36"/>
      <c r="AU715" s="36"/>
      <c r="AV715" s="36"/>
      <c r="AW715" s="36"/>
      <c r="AX715" s="36"/>
      <c r="AY715" s="38"/>
      <c r="AZ715" s="38"/>
      <c r="BA715" s="38"/>
      <c r="BB715" s="36"/>
      <c r="BC715" s="36"/>
      <c r="BD715" s="2"/>
      <c r="BE715" s="1"/>
      <c r="BF715" s="1"/>
      <c r="BG715" s="1"/>
    </row>
    <row r="716" spans="1:59" ht="12.75" customHeight="1">
      <c r="A716" s="1"/>
      <c r="B716" s="1"/>
      <c r="C716" s="1"/>
      <c r="D716" s="49"/>
      <c r="E716" s="1"/>
      <c r="F716" s="1"/>
      <c r="G716" s="47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36"/>
      <c r="AP716" s="36"/>
      <c r="AQ716" s="36"/>
      <c r="AR716" s="36"/>
      <c r="AS716" s="36"/>
      <c r="AT716" s="36"/>
      <c r="AU716" s="36"/>
      <c r="AV716" s="36"/>
      <c r="AW716" s="36"/>
      <c r="AX716" s="36"/>
      <c r="AY716" s="38"/>
      <c r="AZ716" s="38"/>
      <c r="BA716" s="38"/>
      <c r="BB716" s="36"/>
      <c r="BC716" s="36"/>
      <c r="BD716" s="2"/>
      <c r="BE716" s="1"/>
      <c r="BF716" s="1"/>
      <c r="BG716" s="1"/>
    </row>
    <row r="717" spans="1:59" ht="12.75" customHeight="1">
      <c r="A717" s="1"/>
      <c r="B717" s="1"/>
      <c r="C717" s="1"/>
      <c r="D717" s="49"/>
      <c r="E717" s="1"/>
      <c r="F717" s="1"/>
      <c r="G717" s="47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36"/>
      <c r="AP717" s="36"/>
      <c r="AQ717" s="36"/>
      <c r="AR717" s="36"/>
      <c r="AS717" s="36"/>
      <c r="AT717" s="36"/>
      <c r="AU717" s="36"/>
      <c r="AV717" s="36"/>
      <c r="AW717" s="36"/>
      <c r="AX717" s="36"/>
      <c r="AY717" s="38"/>
      <c r="AZ717" s="38"/>
      <c r="BA717" s="38"/>
      <c r="BB717" s="36"/>
      <c r="BC717" s="36"/>
      <c r="BD717" s="2"/>
      <c r="BE717" s="1"/>
      <c r="BF717" s="1"/>
      <c r="BG717" s="1"/>
    </row>
    <row r="718" spans="1:59" ht="12.75" customHeight="1">
      <c r="A718" s="1"/>
      <c r="B718" s="1"/>
      <c r="C718" s="1"/>
      <c r="D718" s="49"/>
      <c r="E718" s="1"/>
      <c r="F718" s="1"/>
      <c r="G718" s="47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36"/>
      <c r="AP718" s="36"/>
      <c r="AQ718" s="36"/>
      <c r="AR718" s="36"/>
      <c r="AS718" s="36"/>
      <c r="AT718" s="36"/>
      <c r="AU718" s="36"/>
      <c r="AV718" s="36"/>
      <c r="AW718" s="36"/>
      <c r="AX718" s="36"/>
      <c r="AY718" s="38"/>
      <c r="AZ718" s="38"/>
      <c r="BA718" s="38"/>
      <c r="BB718" s="36"/>
      <c r="BC718" s="36"/>
      <c r="BD718" s="2"/>
      <c r="BE718" s="1"/>
      <c r="BF718" s="1"/>
      <c r="BG718" s="1"/>
    </row>
    <row r="719" spans="1:59" ht="12.75" customHeight="1">
      <c r="A719" s="1"/>
      <c r="B719" s="1"/>
      <c r="C719" s="1"/>
      <c r="D719" s="49"/>
      <c r="E719" s="1"/>
      <c r="F719" s="1"/>
      <c r="G719" s="47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36"/>
      <c r="AP719" s="36"/>
      <c r="AQ719" s="36"/>
      <c r="AR719" s="36"/>
      <c r="AS719" s="36"/>
      <c r="AT719" s="36"/>
      <c r="AU719" s="36"/>
      <c r="AV719" s="36"/>
      <c r="AW719" s="36"/>
      <c r="AX719" s="36"/>
      <c r="AY719" s="38"/>
      <c r="AZ719" s="38"/>
      <c r="BA719" s="38"/>
      <c r="BB719" s="36"/>
      <c r="BC719" s="36"/>
      <c r="BD719" s="2"/>
      <c r="BE719" s="1"/>
      <c r="BF719" s="1"/>
      <c r="BG719" s="1"/>
    </row>
    <row r="720" spans="1:59" ht="12.75" customHeight="1">
      <c r="A720" s="1"/>
      <c r="B720" s="1"/>
      <c r="C720" s="1"/>
      <c r="D720" s="49"/>
      <c r="E720" s="1"/>
      <c r="F720" s="1"/>
      <c r="G720" s="47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36"/>
      <c r="AP720" s="36"/>
      <c r="AQ720" s="36"/>
      <c r="AR720" s="36"/>
      <c r="AS720" s="36"/>
      <c r="AT720" s="36"/>
      <c r="AU720" s="36"/>
      <c r="AV720" s="36"/>
      <c r="AW720" s="36"/>
      <c r="AX720" s="36"/>
      <c r="AY720" s="38"/>
      <c r="AZ720" s="38"/>
      <c r="BA720" s="38"/>
      <c r="BB720" s="36"/>
      <c r="BC720" s="36"/>
      <c r="BD720" s="2"/>
      <c r="BE720" s="1"/>
      <c r="BF720" s="1"/>
      <c r="BG720" s="1"/>
    </row>
    <row r="721" spans="1:59" ht="12.75" customHeight="1">
      <c r="A721" s="1"/>
      <c r="B721" s="1"/>
      <c r="C721" s="1"/>
      <c r="D721" s="49"/>
      <c r="E721" s="1"/>
      <c r="F721" s="1"/>
      <c r="G721" s="47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36"/>
      <c r="AP721" s="36"/>
      <c r="AQ721" s="36"/>
      <c r="AR721" s="36"/>
      <c r="AS721" s="36"/>
      <c r="AT721" s="36"/>
      <c r="AU721" s="36"/>
      <c r="AV721" s="36"/>
      <c r="AW721" s="36"/>
      <c r="AX721" s="36"/>
      <c r="AY721" s="38"/>
      <c r="AZ721" s="38"/>
      <c r="BA721" s="38"/>
      <c r="BB721" s="36"/>
      <c r="BC721" s="36"/>
      <c r="BD721" s="2"/>
      <c r="BE721" s="1"/>
      <c r="BF721" s="1"/>
      <c r="BG721" s="1"/>
    </row>
    <row r="722" spans="1:59" ht="12.75" customHeight="1">
      <c r="A722" s="1"/>
      <c r="B722" s="1"/>
      <c r="C722" s="1"/>
      <c r="D722" s="49"/>
      <c r="E722" s="1"/>
      <c r="F722" s="1"/>
      <c r="G722" s="47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36"/>
      <c r="AP722" s="36"/>
      <c r="AQ722" s="36"/>
      <c r="AR722" s="36"/>
      <c r="AS722" s="36"/>
      <c r="AT722" s="36"/>
      <c r="AU722" s="36"/>
      <c r="AV722" s="36"/>
      <c r="AW722" s="36"/>
      <c r="AX722" s="36"/>
      <c r="AY722" s="38"/>
      <c r="AZ722" s="38"/>
      <c r="BA722" s="38"/>
      <c r="BB722" s="36"/>
      <c r="BC722" s="36"/>
      <c r="BD722" s="2"/>
      <c r="BE722" s="1"/>
      <c r="BF722" s="1"/>
      <c r="BG722" s="1"/>
    </row>
    <row r="723" spans="1:59" ht="12.75" customHeight="1">
      <c r="A723" s="1"/>
      <c r="B723" s="1"/>
      <c r="C723" s="1"/>
      <c r="D723" s="49"/>
      <c r="E723" s="1"/>
      <c r="F723" s="1"/>
      <c r="G723" s="47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36"/>
      <c r="AP723" s="36"/>
      <c r="AQ723" s="36"/>
      <c r="AR723" s="36"/>
      <c r="AS723" s="36"/>
      <c r="AT723" s="36"/>
      <c r="AU723" s="36"/>
      <c r="AV723" s="36"/>
      <c r="AW723" s="36"/>
      <c r="AX723" s="36"/>
      <c r="AY723" s="38"/>
      <c r="AZ723" s="38"/>
      <c r="BA723" s="38"/>
      <c r="BB723" s="36"/>
      <c r="BC723" s="36"/>
      <c r="BD723" s="2"/>
      <c r="BE723" s="1"/>
      <c r="BF723" s="1"/>
      <c r="BG723" s="1"/>
    </row>
    <row r="724" spans="1:59" ht="12.75" customHeight="1">
      <c r="A724" s="1"/>
      <c r="B724" s="1"/>
      <c r="C724" s="1"/>
      <c r="D724" s="49"/>
      <c r="E724" s="1"/>
      <c r="F724" s="1"/>
      <c r="G724" s="47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36"/>
      <c r="AP724" s="36"/>
      <c r="AQ724" s="36"/>
      <c r="AR724" s="36"/>
      <c r="AS724" s="36"/>
      <c r="AT724" s="36"/>
      <c r="AU724" s="36"/>
      <c r="AV724" s="36"/>
      <c r="AW724" s="36"/>
      <c r="AX724" s="36"/>
      <c r="AY724" s="38"/>
      <c r="AZ724" s="38"/>
      <c r="BA724" s="38"/>
      <c r="BB724" s="36"/>
      <c r="BC724" s="36"/>
      <c r="BD724" s="2"/>
      <c r="BE724" s="1"/>
      <c r="BF724" s="1"/>
      <c r="BG724" s="1"/>
    </row>
    <row r="725" spans="1:59" ht="12.75" customHeight="1">
      <c r="A725" s="1"/>
      <c r="B725" s="1"/>
      <c r="C725" s="1"/>
      <c r="D725" s="49"/>
      <c r="E725" s="1"/>
      <c r="F725" s="1"/>
      <c r="G725" s="47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36"/>
      <c r="AP725" s="36"/>
      <c r="AQ725" s="36"/>
      <c r="AR725" s="36"/>
      <c r="AS725" s="36"/>
      <c r="AT725" s="36"/>
      <c r="AU725" s="36"/>
      <c r="AV725" s="36"/>
      <c r="AW725" s="36"/>
      <c r="AX725" s="36"/>
      <c r="AY725" s="38"/>
      <c r="AZ725" s="38"/>
      <c r="BA725" s="38"/>
      <c r="BB725" s="36"/>
      <c r="BC725" s="36"/>
      <c r="BD725" s="2"/>
      <c r="BE725" s="1"/>
      <c r="BF725" s="1"/>
      <c r="BG725" s="1"/>
    </row>
    <row r="726" spans="1:59" ht="12.75" customHeight="1">
      <c r="A726" s="1"/>
      <c r="B726" s="1"/>
      <c r="C726" s="1"/>
      <c r="D726" s="49"/>
      <c r="E726" s="1"/>
      <c r="F726" s="1"/>
      <c r="G726" s="47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36"/>
      <c r="AP726" s="36"/>
      <c r="AQ726" s="36"/>
      <c r="AR726" s="36"/>
      <c r="AS726" s="36"/>
      <c r="AT726" s="36"/>
      <c r="AU726" s="36"/>
      <c r="AV726" s="36"/>
      <c r="AW726" s="36"/>
      <c r="AX726" s="36"/>
      <c r="AY726" s="38"/>
      <c r="AZ726" s="38"/>
      <c r="BA726" s="38"/>
      <c r="BB726" s="36"/>
      <c r="BC726" s="36"/>
      <c r="BD726" s="2"/>
      <c r="BE726" s="1"/>
      <c r="BF726" s="1"/>
      <c r="BG726" s="1"/>
    </row>
    <row r="727" spans="1:59" ht="12.75" customHeight="1">
      <c r="A727" s="1"/>
      <c r="B727" s="1"/>
      <c r="C727" s="1"/>
      <c r="D727" s="49"/>
      <c r="E727" s="1"/>
      <c r="F727" s="1"/>
      <c r="G727" s="47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  <c r="AY727" s="38"/>
      <c r="AZ727" s="38"/>
      <c r="BA727" s="38"/>
      <c r="BB727" s="36"/>
      <c r="BC727" s="36"/>
      <c r="BD727" s="2"/>
      <c r="BE727" s="1"/>
      <c r="BF727" s="1"/>
      <c r="BG727" s="1"/>
    </row>
    <row r="728" spans="1:59" ht="12.75" customHeight="1">
      <c r="A728" s="1"/>
      <c r="B728" s="1"/>
      <c r="C728" s="1"/>
      <c r="D728" s="49"/>
      <c r="E728" s="1"/>
      <c r="F728" s="1"/>
      <c r="G728" s="47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36"/>
      <c r="AP728" s="36"/>
      <c r="AQ728" s="36"/>
      <c r="AR728" s="36"/>
      <c r="AS728" s="36"/>
      <c r="AT728" s="36"/>
      <c r="AU728" s="36"/>
      <c r="AV728" s="36"/>
      <c r="AW728" s="36"/>
      <c r="AX728" s="36"/>
      <c r="AY728" s="38"/>
      <c r="AZ728" s="38"/>
      <c r="BA728" s="38"/>
      <c r="BB728" s="36"/>
      <c r="BC728" s="36"/>
      <c r="BD728" s="2"/>
      <c r="BE728" s="1"/>
      <c r="BF728" s="1"/>
      <c r="BG728" s="1"/>
    </row>
    <row r="729" spans="1:59" ht="12.75" customHeight="1">
      <c r="A729" s="1"/>
      <c r="B729" s="1"/>
      <c r="C729" s="1"/>
      <c r="D729" s="49"/>
      <c r="E729" s="1"/>
      <c r="F729" s="1"/>
      <c r="G729" s="47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36"/>
      <c r="AP729" s="36"/>
      <c r="AQ729" s="36"/>
      <c r="AR729" s="36"/>
      <c r="AS729" s="36"/>
      <c r="AT729" s="36"/>
      <c r="AU729" s="36"/>
      <c r="AV729" s="36"/>
      <c r="AW729" s="36"/>
      <c r="AX729" s="36"/>
      <c r="AY729" s="38"/>
      <c r="AZ729" s="38"/>
      <c r="BA729" s="38"/>
      <c r="BB729" s="36"/>
      <c r="BC729" s="36"/>
      <c r="BD729" s="2"/>
      <c r="BE729" s="1"/>
      <c r="BF729" s="1"/>
      <c r="BG729" s="1"/>
    </row>
    <row r="730" spans="1:59" ht="12.75" customHeight="1">
      <c r="A730" s="1"/>
      <c r="B730" s="1"/>
      <c r="C730" s="1"/>
      <c r="D730" s="49"/>
      <c r="E730" s="1"/>
      <c r="F730" s="1"/>
      <c r="G730" s="47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36"/>
      <c r="AP730" s="36"/>
      <c r="AQ730" s="36"/>
      <c r="AR730" s="36"/>
      <c r="AS730" s="36"/>
      <c r="AT730" s="36"/>
      <c r="AU730" s="36"/>
      <c r="AV730" s="36"/>
      <c r="AW730" s="36"/>
      <c r="AX730" s="36"/>
      <c r="AY730" s="38"/>
      <c r="AZ730" s="38"/>
      <c r="BA730" s="38"/>
      <c r="BB730" s="36"/>
      <c r="BC730" s="36"/>
      <c r="BD730" s="2"/>
      <c r="BE730" s="1"/>
      <c r="BF730" s="1"/>
      <c r="BG730" s="1"/>
    </row>
    <row r="731" spans="1:59" ht="12.75" customHeight="1">
      <c r="A731" s="1"/>
      <c r="B731" s="1"/>
      <c r="C731" s="1"/>
      <c r="D731" s="49"/>
      <c r="E731" s="1"/>
      <c r="F731" s="1"/>
      <c r="G731" s="47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8"/>
      <c r="AZ731" s="38"/>
      <c r="BA731" s="38"/>
      <c r="BB731" s="36"/>
      <c r="BC731" s="36"/>
      <c r="BD731" s="2"/>
      <c r="BE731" s="1"/>
      <c r="BF731" s="1"/>
      <c r="BG731" s="1"/>
    </row>
    <row r="732" spans="1:59" ht="12.75" customHeight="1">
      <c r="A732" s="1"/>
      <c r="B732" s="1"/>
      <c r="C732" s="1"/>
      <c r="D732" s="49"/>
      <c r="E732" s="1"/>
      <c r="F732" s="1"/>
      <c r="G732" s="47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36"/>
      <c r="AP732" s="36"/>
      <c r="AQ732" s="36"/>
      <c r="AR732" s="36"/>
      <c r="AS732" s="36"/>
      <c r="AT732" s="36"/>
      <c r="AU732" s="36"/>
      <c r="AV732" s="36"/>
      <c r="AW732" s="36"/>
      <c r="AX732" s="36"/>
      <c r="AY732" s="38"/>
      <c r="AZ732" s="38"/>
      <c r="BA732" s="38"/>
      <c r="BB732" s="36"/>
      <c r="BC732" s="36"/>
      <c r="BD732" s="2"/>
      <c r="BE732" s="1"/>
      <c r="BF732" s="1"/>
      <c r="BG732" s="1"/>
    </row>
    <row r="733" spans="1:59" ht="12.75" customHeight="1">
      <c r="A733" s="1"/>
      <c r="B733" s="1"/>
      <c r="C733" s="1"/>
      <c r="D733" s="49"/>
      <c r="E733" s="1"/>
      <c r="F733" s="1"/>
      <c r="G733" s="47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36"/>
      <c r="AP733" s="36"/>
      <c r="AQ733" s="36"/>
      <c r="AR733" s="36"/>
      <c r="AS733" s="36"/>
      <c r="AT733" s="36"/>
      <c r="AU733" s="36"/>
      <c r="AV733" s="36"/>
      <c r="AW733" s="36"/>
      <c r="AX733" s="36"/>
      <c r="AY733" s="38"/>
      <c r="AZ733" s="38"/>
      <c r="BA733" s="38"/>
      <c r="BB733" s="36"/>
      <c r="BC733" s="36"/>
      <c r="BD733" s="2"/>
      <c r="BE733" s="1"/>
      <c r="BF733" s="1"/>
      <c r="BG733" s="1"/>
    </row>
    <row r="734" spans="1:59" ht="12.75" customHeight="1">
      <c r="A734" s="1"/>
      <c r="B734" s="1"/>
      <c r="C734" s="1"/>
      <c r="D734" s="49"/>
      <c r="E734" s="1"/>
      <c r="F734" s="1"/>
      <c r="G734" s="47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36"/>
      <c r="AP734" s="36"/>
      <c r="AQ734" s="36"/>
      <c r="AR734" s="36"/>
      <c r="AS734" s="36"/>
      <c r="AT734" s="36"/>
      <c r="AU734" s="36"/>
      <c r="AV734" s="36"/>
      <c r="AW734" s="36"/>
      <c r="AX734" s="36"/>
      <c r="AY734" s="38"/>
      <c r="AZ734" s="38"/>
      <c r="BA734" s="38"/>
      <c r="BB734" s="36"/>
      <c r="BC734" s="36"/>
      <c r="BD734" s="2"/>
      <c r="BE734" s="1"/>
      <c r="BF734" s="1"/>
      <c r="BG734" s="1"/>
    </row>
    <row r="735" spans="1:59" ht="12.75" customHeight="1">
      <c r="A735" s="1"/>
      <c r="B735" s="1"/>
      <c r="C735" s="1"/>
      <c r="D735" s="49"/>
      <c r="E735" s="1"/>
      <c r="F735" s="1"/>
      <c r="G735" s="47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36"/>
      <c r="AP735" s="36"/>
      <c r="AQ735" s="36"/>
      <c r="AR735" s="36"/>
      <c r="AS735" s="36"/>
      <c r="AT735" s="36"/>
      <c r="AU735" s="36"/>
      <c r="AV735" s="36"/>
      <c r="AW735" s="36"/>
      <c r="AX735" s="36"/>
      <c r="AY735" s="38"/>
      <c r="AZ735" s="38"/>
      <c r="BA735" s="38"/>
      <c r="BB735" s="36"/>
      <c r="BC735" s="36"/>
      <c r="BD735" s="2"/>
      <c r="BE735" s="1"/>
      <c r="BF735" s="1"/>
      <c r="BG735" s="1"/>
    </row>
    <row r="736" spans="1:59" ht="12.75" customHeight="1">
      <c r="A736" s="1"/>
      <c r="B736" s="1"/>
      <c r="C736" s="1"/>
      <c r="D736" s="49"/>
      <c r="E736" s="1"/>
      <c r="F736" s="1"/>
      <c r="G736" s="47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36"/>
      <c r="AP736" s="36"/>
      <c r="AQ736" s="36"/>
      <c r="AR736" s="36"/>
      <c r="AS736" s="36"/>
      <c r="AT736" s="36"/>
      <c r="AU736" s="36"/>
      <c r="AV736" s="36"/>
      <c r="AW736" s="36"/>
      <c r="AX736" s="36"/>
      <c r="AY736" s="38"/>
      <c r="AZ736" s="38"/>
      <c r="BA736" s="38"/>
      <c r="BB736" s="36"/>
      <c r="BC736" s="36"/>
      <c r="BD736" s="2"/>
      <c r="BE736" s="1"/>
      <c r="BF736" s="1"/>
      <c r="BG736" s="1"/>
    </row>
    <row r="737" spans="1:59" ht="12.75" customHeight="1">
      <c r="A737" s="1"/>
      <c r="B737" s="1"/>
      <c r="C737" s="1"/>
      <c r="D737" s="49"/>
      <c r="E737" s="1"/>
      <c r="F737" s="1"/>
      <c r="G737" s="47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36"/>
      <c r="AP737" s="36"/>
      <c r="AQ737" s="36"/>
      <c r="AR737" s="36"/>
      <c r="AS737" s="36"/>
      <c r="AT737" s="36"/>
      <c r="AU737" s="36"/>
      <c r="AV737" s="36"/>
      <c r="AW737" s="36"/>
      <c r="AX737" s="36"/>
      <c r="AY737" s="38"/>
      <c r="AZ737" s="38"/>
      <c r="BA737" s="38"/>
      <c r="BB737" s="36"/>
      <c r="BC737" s="36"/>
      <c r="BD737" s="2"/>
      <c r="BE737" s="1"/>
      <c r="BF737" s="1"/>
      <c r="BG737" s="1"/>
    </row>
    <row r="738" spans="1:59" ht="12.75" customHeight="1">
      <c r="A738" s="1"/>
      <c r="B738" s="1"/>
      <c r="C738" s="1"/>
      <c r="D738" s="49"/>
      <c r="E738" s="1"/>
      <c r="F738" s="1"/>
      <c r="G738" s="47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36"/>
      <c r="AP738" s="36"/>
      <c r="AQ738" s="36"/>
      <c r="AR738" s="36"/>
      <c r="AS738" s="36"/>
      <c r="AT738" s="36"/>
      <c r="AU738" s="36"/>
      <c r="AV738" s="36"/>
      <c r="AW738" s="36"/>
      <c r="AX738" s="36"/>
      <c r="AY738" s="38"/>
      <c r="AZ738" s="38"/>
      <c r="BA738" s="38"/>
      <c r="BB738" s="36"/>
      <c r="BC738" s="36"/>
      <c r="BD738" s="2"/>
      <c r="BE738" s="1"/>
      <c r="BF738" s="1"/>
      <c r="BG738" s="1"/>
    </row>
    <row r="739" spans="1:59" ht="12.75" customHeight="1">
      <c r="A739" s="1"/>
      <c r="B739" s="1"/>
      <c r="C739" s="1"/>
      <c r="D739" s="49"/>
      <c r="E739" s="1"/>
      <c r="F739" s="1"/>
      <c r="G739" s="47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8"/>
      <c r="AZ739" s="38"/>
      <c r="BA739" s="38"/>
      <c r="BB739" s="36"/>
      <c r="BC739" s="36"/>
      <c r="BD739" s="2"/>
      <c r="BE739" s="1"/>
      <c r="BF739" s="1"/>
      <c r="BG739" s="1"/>
    </row>
    <row r="740" spans="1:59" ht="12.75" customHeight="1">
      <c r="A740" s="1"/>
      <c r="B740" s="1"/>
      <c r="C740" s="1"/>
      <c r="D740" s="49"/>
      <c r="E740" s="1"/>
      <c r="F740" s="1"/>
      <c r="G740" s="47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8"/>
      <c r="AZ740" s="38"/>
      <c r="BA740" s="38"/>
      <c r="BB740" s="36"/>
      <c r="BC740" s="36"/>
      <c r="BD740" s="2"/>
      <c r="BE740" s="1"/>
      <c r="BF740" s="1"/>
      <c r="BG740" s="1"/>
    </row>
    <row r="741" spans="1:59" ht="12.75" customHeight="1">
      <c r="A741" s="1"/>
      <c r="B741" s="1"/>
      <c r="C741" s="1"/>
      <c r="D741" s="49"/>
      <c r="E741" s="1"/>
      <c r="F741" s="1"/>
      <c r="G741" s="47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8"/>
      <c r="AZ741" s="38"/>
      <c r="BA741" s="38"/>
      <c r="BB741" s="36"/>
      <c r="BC741" s="36"/>
      <c r="BD741" s="2"/>
      <c r="BE741" s="1"/>
      <c r="BF741" s="1"/>
      <c r="BG741" s="1"/>
    </row>
    <row r="742" spans="1:59" ht="12.75" customHeight="1">
      <c r="A742" s="1"/>
      <c r="B742" s="1"/>
      <c r="C742" s="1"/>
      <c r="D742" s="49"/>
      <c r="E742" s="1"/>
      <c r="F742" s="1"/>
      <c r="G742" s="47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36"/>
      <c r="AP742" s="36"/>
      <c r="AQ742" s="36"/>
      <c r="AR742" s="36"/>
      <c r="AS742" s="36"/>
      <c r="AT742" s="36"/>
      <c r="AU742" s="36"/>
      <c r="AV742" s="36"/>
      <c r="AW742" s="36"/>
      <c r="AX742" s="36"/>
      <c r="AY742" s="38"/>
      <c r="AZ742" s="38"/>
      <c r="BA742" s="38"/>
      <c r="BB742" s="36"/>
      <c r="BC742" s="36"/>
      <c r="BD742" s="2"/>
      <c r="BE742" s="1"/>
      <c r="BF742" s="1"/>
      <c r="BG742" s="1"/>
    </row>
    <row r="743" spans="1:59" ht="12.75" customHeight="1">
      <c r="A743" s="1"/>
      <c r="B743" s="1"/>
      <c r="C743" s="1"/>
      <c r="D743" s="49"/>
      <c r="E743" s="1"/>
      <c r="F743" s="1"/>
      <c r="G743" s="47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8"/>
      <c r="AZ743" s="38"/>
      <c r="BA743" s="38"/>
      <c r="BB743" s="36"/>
      <c r="BC743" s="36"/>
      <c r="BD743" s="2"/>
      <c r="BE743" s="1"/>
      <c r="BF743" s="1"/>
      <c r="BG743" s="1"/>
    </row>
    <row r="744" spans="1:59" ht="12.75" customHeight="1">
      <c r="A744" s="1"/>
      <c r="B744" s="1"/>
      <c r="C744" s="1"/>
      <c r="D744" s="49"/>
      <c r="E744" s="1"/>
      <c r="F744" s="1"/>
      <c r="G744" s="47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  <c r="AY744" s="38"/>
      <c r="AZ744" s="38"/>
      <c r="BA744" s="38"/>
      <c r="BB744" s="36"/>
      <c r="BC744" s="36"/>
      <c r="BD744" s="2"/>
      <c r="BE744" s="1"/>
      <c r="BF744" s="1"/>
      <c r="BG744" s="1"/>
    </row>
    <row r="745" spans="1:59" ht="12.75" customHeight="1">
      <c r="A745" s="1"/>
      <c r="B745" s="1"/>
      <c r="C745" s="1"/>
      <c r="D745" s="49"/>
      <c r="E745" s="1"/>
      <c r="F745" s="1"/>
      <c r="G745" s="47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  <c r="AY745" s="38"/>
      <c r="AZ745" s="38"/>
      <c r="BA745" s="38"/>
      <c r="BB745" s="36"/>
      <c r="BC745" s="36"/>
      <c r="BD745" s="2"/>
      <c r="BE745" s="1"/>
      <c r="BF745" s="1"/>
      <c r="BG745" s="1"/>
    </row>
    <row r="746" spans="1:59" ht="12.75" customHeight="1">
      <c r="A746" s="1"/>
      <c r="B746" s="1"/>
      <c r="C746" s="1"/>
      <c r="D746" s="49"/>
      <c r="E746" s="1"/>
      <c r="F746" s="1"/>
      <c r="G746" s="47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  <c r="AY746" s="38"/>
      <c r="AZ746" s="38"/>
      <c r="BA746" s="38"/>
      <c r="BB746" s="36"/>
      <c r="BC746" s="36"/>
      <c r="BD746" s="2"/>
      <c r="BE746" s="1"/>
      <c r="BF746" s="1"/>
      <c r="BG746" s="1"/>
    </row>
    <row r="747" spans="1:59" ht="12.75" customHeight="1">
      <c r="A747" s="1"/>
      <c r="B747" s="1"/>
      <c r="C747" s="1"/>
      <c r="D747" s="49"/>
      <c r="E747" s="1"/>
      <c r="F747" s="1"/>
      <c r="G747" s="47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36"/>
      <c r="AP747" s="36"/>
      <c r="AQ747" s="36"/>
      <c r="AR747" s="36"/>
      <c r="AS747" s="36"/>
      <c r="AT747" s="36"/>
      <c r="AU747" s="36"/>
      <c r="AV747" s="36"/>
      <c r="AW747" s="36"/>
      <c r="AX747" s="36"/>
      <c r="AY747" s="38"/>
      <c r="AZ747" s="38"/>
      <c r="BA747" s="38"/>
      <c r="BB747" s="36"/>
      <c r="BC747" s="36"/>
      <c r="BD747" s="2"/>
      <c r="BE747" s="1"/>
      <c r="BF747" s="1"/>
      <c r="BG747" s="1"/>
    </row>
    <row r="748" spans="1:59" ht="12.75" customHeight="1">
      <c r="A748" s="1"/>
      <c r="B748" s="1"/>
      <c r="C748" s="1"/>
      <c r="D748" s="49"/>
      <c r="E748" s="1"/>
      <c r="F748" s="1"/>
      <c r="G748" s="47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36"/>
      <c r="AP748" s="36"/>
      <c r="AQ748" s="36"/>
      <c r="AR748" s="36"/>
      <c r="AS748" s="36"/>
      <c r="AT748" s="36"/>
      <c r="AU748" s="36"/>
      <c r="AV748" s="36"/>
      <c r="AW748" s="36"/>
      <c r="AX748" s="36"/>
      <c r="AY748" s="38"/>
      <c r="AZ748" s="38"/>
      <c r="BA748" s="38"/>
      <c r="BB748" s="36"/>
      <c r="BC748" s="36"/>
      <c r="BD748" s="2"/>
      <c r="BE748" s="1"/>
      <c r="BF748" s="1"/>
      <c r="BG748" s="1"/>
    </row>
    <row r="749" spans="1:59" ht="12.75" customHeight="1">
      <c r="A749" s="1"/>
      <c r="B749" s="1"/>
      <c r="C749" s="1"/>
      <c r="D749" s="49"/>
      <c r="E749" s="1"/>
      <c r="F749" s="1"/>
      <c r="G749" s="47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36"/>
      <c r="AP749" s="36"/>
      <c r="AQ749" s="36"/>
      <c r="AR749" s="36"/>
      <c r="AS749" s="36"/>
      <c r="AT749" s="36"/>
      <c r="AU749" s="36"/>
      <c r="AV749" s="36"/>
      <c r="AW749" s="36"/>
      <c r="AX749" s="36"/>
      <c r="AY749" s="38"/>
      <c r="AZ749" s="38"/>
      <c r="BA749" s="38"/>
      <c r="BB749" s="36"/>
      <c r="BC749" s="36"/>
      <c r="BD749" s="2"/>
      <c r="BE749" s="1"/>
      <c r="BF749" s="1"/>
      <c r="BG749" s="1"/>
    </row>
    <row r="750" spans="1:59" ht="12.75" customHeight="1">
      <c r="A750" s="1"/>
      <c r="B750" s="1"/>
      <c r="C750" s="1"/>
      <c r="D750" s="49"/>
      <c r="E750" s="1"/>
      <c r="F750" s="1"/>
      <c r="G750" s="47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36"/>
      <c r="AP750" s="36"/>
      <c r="AQ750" s="36"/>
      <c r="AR750" s="36"/>
      <c r="AS750" s="36"/>
      <c r="AT750" s="36"/>
      <c r="AU750" s="36"/>
      <c r="AV750" s="36"/>
      <c r="AW750" s="36"/>
      <c r="AX750" s="36"/>
      <c r="AY750" s="38"/>
      <c r="AZ750" s="38"/>
      <c r="BA750" s="38"/>
      <c r="BB750" s="36"/>
      <c r="BC750" s="36"/>
      <c r="BD750" s="2"/>
      <c r="BE750" s="1"/>
      <c r="BF750" s="1"/>
      <c r="BG750" s="1"/>
    </row>
    <row r="751" spans="1:59" ht="12.75" customHeight="1">
      <c r="A751" s="1"/>
      <c r="B751" s="1"/>
      <c r="C751" s="1"/>
      <c r="D751" s="49"/>
      <c r="E751" s="1"/>
      <c r="F751" s="1"/>
      <c r="G751" s="47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36"/>
      <c r="AP751" s="36"/>
      <c r="AQ751" s="36"/>
      <c r="AR751" s="36"/>
      <c r="AS751" s="36"/>
      <c r="AT751" s="36"/>
      <c r="AU751" s="36"/>
      <c r="AV751" s="36"/>
      <c r="AW751" s="36"/>
      <c r="AX751" s="36"/>
      <c r="AY751" s="38"/>
      <c r="AZ751" s="38"/>
      <c r="BA751" s="38"/>
      <c r="BB751" s="36"/>
      <c r="BC751" s="36"/>
      <c r="BD751" s="2"/>
      <c r="BE751" s="1"/>
      <c r="BF751" s="1"/>
      <c r="BG751" s="1"/>
    </row>
    <row r="752" spans="1:59" ht="12.75" customHeight="1">
      <c r="A752" s="1"/>
      <c r="B752" s="1"/>
      <c r="C752" s="1"/>
      <c r="D752" s="49"/>
      <c r="E752" s="1"/>
      <c r="F752" s="1"/>
      <c r="G752" s="47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36"/>
      <c r="AP752" s="36"/>
      <c r="AQ752" s="36"/>
      <c r="AR752" s="36"/>
      <c r="AS752" s="36"/>
      <c r="AT752" s="36"/>
      <c r="AU752" s="36"/>
      <c r="AV752" s="36"/>
      <c r="AW752" s="36"/>
      <c r="AX752" s="36"/>
      <c r="AY752" s="38"/>
      <c r="AZ752" s="38"/>
      <c r="BA752" s="38"/>
      <c r="BB752" s="36"/>
      <c r="BC752" s="36"/>
      <c r="BD752" s="2"/>
      <c r="BE752" s="1"/>
      <c r="BF752" s="1"/>
      <c r="BG752" s="1"/>
    </row>
    <row r="753" spans="1:59" ht="12.75" customHeight="1">
      <c r="A753" s="1"/>
      <c r="B753" s="1"/>
      <c r="C753" s="1"/>
      <c r="D753" s="49"/>
      <c r="E753" s="1"/>
      <c r="F753" s="1"/>
      <c r="G753" s="47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36"/>
      <c r="AP753" s="36"/>
      <c r="AQ753" s="36"/>
      <c r="AR753" s="36"/>
      <c r="AS753" s="36"/>
      <c r="AT753" s="36"/>
      <c r="AU753" s="36"/>
      <c r="AV753" s="36"/>
      <c r="AW753" s="36"/>
      <c r="AX753" s="36"/>
      <c r="AY753" s="38"/>
      <c r="AZ753" s="38"/>
      <c r="BA753" s="38"/>
      <c r="BB753" s="36"/>
      <c r="BC753" s="36"/>
      <c r="BD753" s="2"/>
      <c r="BE753" s="1"/>
      <c r="BF753" s="1"/>
      <c r="BG753" s="1"/>
    </row>
    <row r="754" spans="1:59" ht="12.75" customHeight="1">
      <c r="A754" s="1"/>
      <c r="B754" s="1"/>
      <c r="C754" s="1"/>
      <c r="D754" s="49"/>
      <c r="E754" s="1"/>
      <c r="F754" s="1"/>
      <c r="G754" s="47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36"/>
      <c r="AP754" s="36"/>
      <c r="AQ754" s="36"/>
      <c r="AR754" s="36"/>
      <c r="AS754" s="36"/>
      <c r="AT754" s="36"/>
      <c r="AU754" s="36"/>
      <c r="AV754" s="36"/>
      <c r="AW754" s="36"/>
      <c r="AX754" s="36"/>
      <c r="AY754" s="38"/>
      <c r="AZ754" s="38"/>
      <c r="BA754" s="38"/>
      <c r="BB754" s="36"/>
      <c r="BC754" s="36"/>
      <c r="BD754" s="2"/>
      <c r="BE754" s="1"/>
      <c r="BF754" s="1"/>
      <c r="BG754" s="1"/>
    </row>
    <row r="755" spans="1:59" ht="12.75" customHeight="1">
      <c r="A755" s="1"/>
      <c r="B755" s="1"/>
      <c r="C755" s="1"/>
      <c r="D755" s="49"/>
      <c r="E755" s="1"/>
      <c r="F755" s="1"/>
      <c r="G755" s="47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36"/>
      <c r="AP755" s="36"/>
      <c r="AQ755" s="36"/>
      <c r="AR755" s="36"/>
      <c r="AS755" s="36"/>
      <c r="AT755" s="36"/>
      <c r="AU755" s="36"/>
      <c r="AV755" s="36"/>
      <c r="AW755" s="36"/>
      <c r="AX755" s="36"/>
      <c r="AY755" s="38"/>
      <c r="AZ755" s="38"/>
      <c r="BA755" s="38"/>
      <c r="BB755" s="36"/>
      <c r="BC755" s="36"/>
      <c r="BD755" s="2"/>
      <c r="BE755" s="1"/>
      <c r="BF755" s="1"/>
      <c r="BG755" s="1"/>
    </row>
    <row r="756" spans="1:59" ht="12.75" customHeight="1">
      <c r="A756" s="1"/>
      <c r="B756" s="1"/>
      <c r="C756" s="1"/>
      <c r="D756" s="49"/>
      <c r="E756" s="1"/>
      <c r="F756" s="1"/>
      <c r="G756" s="47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36"/>
      <c r="AP756" s="36"/>
      <c r="AQ756" s="36"/>
      <c r="AR756" s="36"/>
      <c r="AS756" s="36"/>
      <c r="AT756" s="36"/>
      <c r="AU756" s="36"/>
      <c r="AV756" s="36"/>
      <c r="AW756" s="36"/>
      <c r="AX756" s="36"/>
      <c r="AY756" s="38"/>
      <c r="AZ756" s="38"/>
      <c r="BA756" s="38"/>
      <c r="BB756" s="36"/>
      <c r="BC756" s="36"/>
      <c r="BD756" s="2"/>
      <c r="BE756" s="1"/>
      <c r="BF756" s="1"/>
      <c r="BG756" s="1"/>
    </row>
    <row r="757" spans="1:59" ht="12.75" customHeight="1">
      <c r="A757" s="1"/>
      <c r="B757" s="1"/>
      <c r="C757" s="1"/>
      <c r="D757" s="49"/>
      <c r="E757" s="1"/>
      <c r="F757" s="1"/>
      <c r="G757" s="47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36"/>
      <c r="AP757" s="36"/>
      <c r="AQ757" s="36"/>
      <c r="AR757" s="36"/>
      <c r="AS757" s="36"/>
      <c r="AT757" s="36"/>
      <c r="AU757" s="36"/>
      <c r="AV757" s="36"/>
      <c r="AW757" s="36"/>
      <c r="AX757" s="36"/>
      <c r="AY757" s="38"/>
      <c r="AZ757" s="38"/>
      <c r="BA757" s="38"/>
      <c r="BB757" s="36"/>
      <c r="BC757" s="36"/>
      <c r="BD757" s="2"/>
      <c r="BE757" s="1"/>
      <c r="BF757" s="1"/>
      <c r="BG757" s="1"/>
    </row>
    <row r="758" spans="1:59" ht="12.75" customHeight="1">
      <c r="A758" s="1"/>
      <c r="B758" s="1"/>
      <c r="C758" s="1"/>
      <c r="D758" s="49"/>
      <c r="E758" s="1"/>
      <c r="F758" s="1"/>
      <c r="G758" s="47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36"/>
      <c r="AP758" s="36"/>
      <c r="AQ758" s="36"/>
      <c r="AR758" s="36"/>
      <c r="AS758" s="36"/>
      <c r="AT758" s="36"/>
      <c r="AU758" s="36"/>
      <c r="AV758" s="36"/>
      <c r="AW758" s="36"/>
      <c r="AX758" s="36"/>
      <c r="AY758" s="38"/>
      <c r="AZ758" s="38"/>
      <c r="BA758" s="38"/>
      <c r="BB758" s="36"/>
      <c r="BC758" s="36"/>
      <c r="BD758" s="2"/>
      <c r="BE758" s="1"/>
      <c r="BF758" s="1"/>
      <c r="BG758" s="1"/>
    </row>
    <row r="759" spans="1:59" ht="12.75" customHeight="1">
      <c r="A759" s="1"/>
      <c r="B759" s="1"/>
      <c r="C759" s="1"/>
      <c r="D759" s="49"/>
      <c r="E759" s="1"/>
      <c r="F759" s="1"/>
      <c r="G759" s="47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36"/>
      <c r="AP759" s="36"/>
      <c r="AQ759" s="36"/>
      <c r="AR759" s="36"/>
      <c r="AS759" s="36"/>
      <c r="AT759" s="36"/>
      <c r="AU759" s="36"/>
      <c r="AV759" s="36"/>
      <c r="AW759" s="36"/>
      <c r="AX759" s="36"/>
      <c r="AY759" s="38"/>
      <c r="AZ759" s="38"/>
      <c r="BA759" s="38"/>
      <c r="BB759" s="36"/>
      <c r="BC759" s="36"/>
      <c r="BD759" s="2"/>
      <c r="BE759" s="1"/>
      <c r="BF759" s="1"/>
      <c r="BG759" s="1"/>
    </row>
    <row r="760" spans="1:59" ht="12.75" customHeight="1">
      <c r="A760" s="1"/>
      <c r="B760" s="1"/>
      <c r="C760" s="1"/>
      <c r="D760" s="49"/>
      <c r="E760" s="1"/>
      <c r="F760" s="1"/>
      <c r="G760" s="47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36"/>
      <c r="AP760" s="36"/>
      <c r="AQ760" s="36"/>
      <c r="AR760" s="36"/>
      <c r="AS760" s="36"/>
      <c r="AT760" s="36"/>
      <c r="AU760" s="36"/>
      <c r="AV760" s="36"/>
      <c r="AW760" s="36"/>
      <c r="AX760" s="36"/>
      <c r="AY760" s="38"/>
      <c r="AZ760" s="38"/>
      <c r="BA760" s="38"/>
      <c r="BB760" s="36"/>
      <c r="BC760" s="36"/>
      <c r="BD760" s="2"/>
      <c r="BE760" s="1"/>
      <c r="BF760" s="1"/>
      <c r="BG760" s="1"/>
    </row>
    <row r="761" spans="1:59" ht="12.75" customHeight="1">
      <c r="A761" s="1"/>
      <c r="B761" s="1"/>
      <c r="C761" s="1"/>
      <c r="D761" s="49"/>
      <c r="E761" s="1"/>
      <c r="F761" s="1"/>
      <c r="G761" s="47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36"/>
      <c r="AP761" s="36"/>
      <c r="AQ761" s="36"/>
      <c r="AR761" s="36"/>
      <c r="AS761" s="36"/>
      <c r="AT761" s="36"/>
      <c r="AU761" s="36"/>
      <c r="AV761" s="36"/>
      <c r="AW761" s="36"/>
      <c r="AX761" s="36"/>
      <c r="AY761" s="38"/>
      <c r="AZ761" s="38"/>
      <c r="BA761" s="38"/>
      <c r="BB761" s="36"/>
      <c r="BC761" s="36"/>
      <c r="BD761" s="2"/>
      <c r="BE761" s="1"/>
      <c r="BF761" s="1"/>
      <c r="BG761" s="1"/>
    </row>
    <row r="762" spans="1:59" ht="12.75" customHeight="1">
      <c r="A762" s="1"/>
      <c r="B762" s="1"/>
      <c r="C762" s="1"/>
      <c r="D762" s="49"/>
      <c r="E762" s="1"/>
      <c r="F762" s="1"/>
      <c r="G762" s="47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36"/>
      <c r="AP762" s="36"/>
      <c r="AQ762" s="36"/>
      <c r="AR762" s="36"/>
      <c r="AS762" s="36"/>
      <c r="AT762" s="36"/>
      <c r="AU762" s="36"/>
      <c r="AV762" s="36"/>
      <c r="AW762" s="36"/>
      <c r="AX762" s="36"/>
      <c r="AY762" s="38"/>
      <c r="AZ762" s="38"/>
      <c r="BA762" s="38"/>
      <c r="BB762" s="36"/>
      <c r="BC762" s="36"/>
      <c r="BD762" s="2"/>
      <c r="BE762" s="1"/>
      <c r="BF762" s="1"/>
      <c r="BG762" s="1"/>
    </row>
    <row r="763" spans="1:59" ht="12.75" customHeight="1">
      <c r="A763" s="1"/>
      <c r="B763" s="1"/>
      <c r="C763" s="1"/>
      <c r="D763" s="49"/>
      <c r="E763" s="1"/>
      <c r="F763" s="1"/>
      <c r="G763" s="47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36"/>
      <c r="AP763" s="36"/>
      <c r="AQ763" s="36"/>
      <c r="AR763" s="36"/>
      <c r="AS763" s="36"/>
      <c r="AT763" s="36"/>
      <c r="AU763" s="36"/>
      <c r="AV763" s="36"/>
      <c r="AW763" s="36"/>
      <c r="AX763" s="36"/>
      <c r="AY763" s="38"/>
      <c r="AZ763" s="38"/>
      <c r="BA763" s="38"/>
      <c r="BB763" s="36"/>
      <c r="BC763" s="36"/>
      <c r="BD763" s="2"/>
      <c r="BE763" s="1"/>
      <c r="BF763" s="1"/>
      <c r="BG763" s="1"/>
    </row>
    <row r="764" spans="1:59" ht="12.75" customHeight="1">
      <c r="A764" s="1"/>
      <c r="B764" s="1"/>
      <c r="C764" s="1"/>
      <c r="D764" s="49"/>
      <c r="E764" s="1"/>
      <c r="F764" s="1"/>
      <c r="G764" s="47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36"/>
      <c r="AP764" s="36"/>
      <c r="AQ764" s="36"/>
      <c r="AR764" s="36"/>
      <c r="AS764" s="36"/>
      <c r="AT764" s="36"/>
      <c r="AU764" s="36"/>
      <c r="AV764" s="36"/>
      <c r="AW764" s="36"/>
      <c r="AX764" s="36"/>
      <c r="AY764" s="38"/>
      <c r="AZ764" s="38"/>
      <c r="BA764" s="38"/>
      <c r="BB764" s="36"/>
      <c r="BC764" s="36"/>
      <c r="BD764" s="2"/>
      <c r="BE764" s="1"/>
      <c r="BF764" s="1"/>
      <c r="BG764" s="1"/>
    </row>
    <row r="765" spans="1:59" ht="12.75" customHeight="1">
      <c r="A765" s="1"/>
      <c r="B765" s="1"/>
      <c r="C765" s="1"/>
      <c r="D765" s="49"/>
      <c r="E765" s="1"/>
      <c r="F765" s="1"/>
      <c r="G765" s="47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36"/>
      <c r="AP765" s="36"/>
      <c r="AQ765" s="36"/>
      <c r="AR765" s="36"/>
      <c r="AS765" s="36"/>
      <c r="AT765" s="36"/>
      <c r="AU765" s="36"/>
      <c r="AV765" s="36"/>
      <c r="AW765" s="36"/>
      <c r="AX765" s="36"/>
      <c r="AY765" s="38"/>
      <c r="AZ765" s="38"/>
      <c r="BA765" s="38"/>
      <c r="BB765" s="36"/>
      <c r="BC765" s="36"/>
      <c r="BD765" s="2"/>
      <c r="BE765" s="1"/>
      <c r="BF765" s="1"/>
      <c r="BG765" s="1"/>
    </row>
    <row r="766" spans="1:59" ht="12.75" customHeight="1">
      <c r="A766" s="1"/>
      <c r="B766" s="1"/>
      <c r="C766" s="1"/>
      <c r="D766" s="49"/>
      <c r="E766" s="1"/>
      <c r="F766" s="1"/>
      <c r="G766" s="47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36"/>
      <c r="AP766" s="36"/>
      <c r="AQ766" s="36"/>
      <c r="AR766" s="36"/>
      <c r="AS766" s="36"/>
      <c r="AT766" s="36"/>
      <c r="AU766" s="36"/>
      <c r="AV766" s="36"/>
      <c r="AW766" s="36"/>
      <c r="AX766" s="36"/>
      <c r="AY766" s="38"/>
      <c r="AZ766" s="38"/>
      <c r="BA766" s="38"/>
      <c r="BB766" s="36"/>
      <c r="BC766" s="36"/>
      <c r="BD766" s="2"/>
      <c r="BE766" s="1"/>
      <c r="BF766" s="1"/>
      <c r="BG766" s="1"/>
    </row>
    <row r="767" spans="1:59" ht="12.75" customHeight="1">
      <c r="A767" s="1"/>
      <c r="B767" s="1"/>
      <c r="C767" s="1"/>
      <c r="D767" s="49"/>
      <c r="E767" s="1"/>
      <c r="F767" s="1"/>
      <c r="G767" s="47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36"/>
      <c r="AP767" s="36"/>
      <c r="AQ767" s="36"/>
      <c r="AR767" s="36"/>
      <c r="AS767" s="36"/>
      <c r="AT767" s="36"/>
      <c r="AU767" s="36"/>
      <c r="AV767" s="36"/>
      <c r="AW767" s="36"/>
      <c r="AX767" s="36"/>
      <c r="AY767" s="38"/>
      <c r="AZ767" s="38"/>
      <c r="BA767" s="38"/>
      <c r="BB767" s="36"/>
      <c r="BC767" s="36"/>
      <c r="BD767" s="2"/>
      <c r="BE767" s="1"/>
      <c r="BF767" s="1"/>
      <c r="BG767" s="1"/>
    </row>
    <row r="768" spans="1:59" ht="12.75" customHeight="1">
      <c r="A768" s="1"/>
      <c r="B768" s="1"/>
      <c r="C768" s="1"/>
      <c r="D768" s="49"/>
      <c r="E768" s="1"/>
      <c r="F768" s="1"/>
      <c r="G768" s="47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36"/>
      <c r="AP768" s="36"/>
      <c r="AQ768" s="36"/>
      <c r="AR768" s="36"/>
      <c r="AS768" s="36"/>
      <c r="AT768" s="36"/>
      <c r="AU768" s="36"/>
      <c r="AV768" s="36"/>
      <c r="AW768" s="36"/>
      <c r="AX768" s="36"/>
      <c r="AY768" s="38"/>
      <c r="AZ768" s="38"/>
      <c r="BA768" s="38"/>
      <c r="BB768" s="36"/>
      <c r="BC768" s="36"/>
      <c r="BD768" s="2"/>
      <c r="BE768" s="1"/>
      <c r="BF768" s="1"/>
      <c r="BG768" s="1"/>
    </row>
    <row r="769" spans="1:59" ht="12.75" customHeight="1">
      <c r="A769" s="1"/>
      <c r="B769" s="1"/>
      <c r="C769" s="1"/>
      <c r="D769" s="49"/>
      <c r="E769" s="1"/>
      <c r="F769" s="1"/>
      <c r="G769" s="47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36"/>
      <c r="AP769" s="36"/>
      <c r="AQ769" s="36"/>
      <c r="AR769" s="36"/>
      <c r="AS769" s="36"/>
      <c r="AT769" s="36"/>
      <c r="AU769" s="36"/>
      <c r="AV769" s="36"/>
      <c r="AW769" s="36"/>
      <c r="AX769" s="36"/>
      <c r="AY769" s="38"/>
      <c r="AZ769" s="38"/>
      <c r="BA769" s="38"/>
      <c r="BB769" s="36"/>
      <c r="BC769" s="36"/>
      <c r="BD769" s="2"/>
      <c r="BE769" s="1"/>
      <c r="BF769" s="1"/>
      <c r="BG769" s="1"/>
    </row>
    <row r="770" spans="1:59" ht="12.75" customHeight="1">
      <c r="A770" s="1"/>
      <c r="B770" s="1"/>
      <c r="C770" s="1"/>
      <c r="D770" s="49"/>
      <c r="E770" s="1"/>
      <c r="F770" s="1"/>
      <c r="G770" s="47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36"/>
      <c r="AP770" s="36"/>
      <c r="AQ770" s="36"/>
      <c r="AR770" s="36"/>
      <c r="AS770" s="36"/>
      <c r="AT770" s="36"/>
      <c r="AU770" s="36"/>
      <c r="AV770" s="36"/>
      <c r="AW770" s="36"/>
      <c r="AX770" s="36"/>
      <c r="AY770" s="38"/>
      <c r="AZ770" s="38"/>
      <c r="BA770" s="38"/>
      <c r="BB770" s="36"/>
      <c r="BC770" s="36"/>
      <c r="BD770" s="2"/>
      <c r="BE770" s="1"/>
      <c r="BF770" s="1"/>
      <c r="BG770" s="1"/>
    </row>
    <row r="771" spans="1:59" ht="12.75" customHeight="1">
      <c r="A771" s="1"/>
      <c r="B771" s="1"/>
      <c r="C771" s="1"/>
      <c r="D771" s="49"/>
      <c r="E771" s="1"/>
      <c r="F771" s="1"/>
      <c r="G771" s="47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36"/>
      <c r="AP771" s="36"/>
      <c r="AQ771" s="36"/>
      <c r="AR771" s="36"/>
      <c r="AS771" s="36"/>
      <c r="AT771" s="36"/>
      <c r="AU771" s="36"/>
      <c r="AV771" s="36"/>
      <c r="AW771" s="36"/>
      <c r="AX771" s="36"/>
      <c r="AY771" s="38"/>
      <c r="AZ771" s="38"/>
      <c r="BA771" s="38"/>
      <c r="BB771" s="36"/>
      <c r="BC771" s="36"/>
      <c r="BD771" s="2"/>
      <c r="BE771" s="1"/>
      <c r="BF771" s="1"/>
      <c r="BG771" s="1"/>
    </row>
    <row r="772" spans="1:59" ht="12.75" customHeight="1">
      <c r="A772" s="1"/>
      <c r="B772" s="1"/>
      <c r="C772" s="1"/>
      <c r="D772" s="49"/>
      <c r="E772" s="1"/>
      <c r="F772" s="1"/>
      <c r="G772" s="47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36"/>
      <c r="AP772" s="36"/>
      <c r="AQ772" s="36"/>
      <c r="AR772" s="36"/>
      <c r="AS772" s="36"/>
      <c r="AT772" s="36"/>
      <c r="AU772" s="36"/>
      <c r="AV772" s="36"/>
      <c r="AW772" s="36"/>
      <c r="AX772" s="36"/>
      <c r="AY772" s="38"/>
      <c r="AZ772" s="38"/>
      <c r="BA772" s="38"/>
      <c r="BB772" s="36"/>
      <c r="BC772" s="36"/>
      <c r="BD772" s="2"/>
      <c r="BE772" s="1"/>
      <c r="BF772" s="1"/>
      <c r="BG772" s="1"/>
    </row>
    <row r="773" spans="1:59" ht="12.75" customHeight="1">
      <c r="A773" s="1"/>
      <c r="B773" s="1"/>
      <c r="C773" s="1"/>
      <c r="D773" s="49"/>
      <c r="E773" s="1"/>
      <c r="F773" s="1"/>
      <c r="G773" s="47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36"/>
      <c r="AP773" s="36"/>
      <c r="AQ773" s="36"/>
      <c r="AR773" s="36"/>
      <c r="AS773" s="36"/>
      <c r="AT773" s="36"/>
      <c r="AU773" s="36"/>
      <c r="AV773" s="36"/>
      <c r="AW773" s="36"/>
      <c r="AX773" s="36"/>
      <c r="AY773" s="38"/>
      <c r="AZ773" s="38"/>
      <c r="BA773" s="38"/>
      <c r="BB773" s="36"/>
      <c r="BC773" s="36"/>
      <c r="BD773" s="2"/>
      <c r="BE773" s="1"/>
      <c r="BF773" s="1"/>
      <c r="BG773" s="1"/>
    </row>
    <row r="774" spans="1:59" ht="12.75" customHeight="1">
      <c r="A774" s="1"/>
      <c r="B774" s="1"/>
      <c r="C774" s="1"/>
      <c r="D774" s="49"/>
      <c r="E774" s="1"/>
      <c r="F774" s="1"/>
      <c r="G774" s="47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36"/>
      <c r="AP774" s="36"/>
      <c r="AQ774" s="36"/>
      <c r="AR774" s="36"/>
      <c r="AS774" s="36"/>
      <c r="AT774" s="36"/>
      <c r="AU774" s="36"/>
      <c r="AV774" s="36"/>
      <c r="AW774" s="36"/>
      <c r="AX774" s="36"/>
      <c r="AY774" s="38"/>
      <c r="AZ774" s="38"/>
      <c r="BA774" s="38"/>
      <c r="BB774" s="36"/>
      <c r="BC774" s="36"/>
      <c r="BD774" s="2"/>
      <c r="BE774" s="1"/>
      <c r="BF774" s="1"/>
      <c r="BG774" s="1"/>
    </row>
    <row r="775" spans="1:59" ht="12.75" customHeight="1">
      <c r="A775" s="1"/>
      <c r="B775" s="1"/>
      <c r="C775" s="1"/>
      <c r="D775" s="49"/>
      <c r="E775" s="1"/>
      <c r="F775" s="1"/>
      <c r="G775" s="47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36"/>
      <c r="AP775" s="36"/>
      <c r="AQ775" s="36"/>
      <c r="AR775" s="36"/>
      <c r="AS775" s="36"/>
      <c r="AT775" s="36"/>
      <c r="AU775" s="36"/>
      <c r="AV775" s="36"/>
      <c r="AW775" s="36"/>
      <c r="AX775" s="36"/>
      <c r="AY775" s="38"/>
      <c r="AZ775" s="38"/>
      <c r="BA775" s="38"/>
      <c r="BB775" s="36"/>
      <c r="BC775" s="36"/>
      <c r="BD775" s="2"/>
      <c r="BE775" s="1"/>
      <c r="BF775" s="1"/>
      <c r="BG775" s="1"/>
    </row>
    <row r="776" spans="1:59" ht="12.75" customHeight="1">
      <c r="A776" s="1"/>
      <c r="B776" s="1"/>
      <c r="C776" s="1"/>
      <c r="D776" s="49"/>
      <c r="E776" s="1"/>
      <c r="F776" s="1"/>
      <c r="G776" s="47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36"/>
      <c r="AP776" s="36"/>
      <c r="AQ776" s="36"/>
      <c r="AR776" s="36"/>
      <c r="AS776" s="36"/>
      <c r="AT776" s="36"/>
      <c r="AU776" s="36"/>
      <c r="AV776" s="36"/>
      <c r="AW776" s="36"/>
      <c r="AX776" s="36"/>
      <c r="AY776" s="38"/>
      <c r="AZ776" s="38"/>
      <c r="BA776" s="38"/>
      <c r="BB776" s="36"/>
      <c r="BC776" s="36"/>
      <c r="BD776" s="2"/>
      <c r="BE776" s="1"/>
      <c r="BF776" s="1"/>
      <c r="BG776" s="1"/>
    </row>
    <row r="777" spans="1:59" ht="12.75" customHeight="1">
      <c r="A777" s="1"/>
      <c r="B777" s="1"/>
      <c r="C777" s="1"/>
      <c r="D777" s="49"/>
      <c r="E777" s="1"/>
      <c r="F777" s="1"/>
      <c r="G777" s="47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36"/>
      <c r="AP777" s="36"/>
      <c r="AQ777" s="36"/>
      <c r="AR777" s="36"/>
      <c r="AS777" s="36"/>
      <c r="AT777" s="36"/>
      <c r="AU777" s="36"/>
      <c r="AV777" s="36"/>
      <c r="AW777" s="36"/>
      <c r="AX777" s="36"/>
      <c r="AY777" s="38"/>
      <c r="AZ777" s="38"/>
      <c r="BA777" s="38"/>
      <c r="BB777" s="36"/>
      <c r="BC777" s="36"/>
      <c r="BD777" s="2"/>
      <c r="BE777" s="1"/>
      <c r="BF777" s="1"/>
      <c r="BG777" s="1"/>
    </row>
    <row r="778" spans="1:59" ht="12.75" customHeight="1">
      <c r="A778" s="1"/>
      <c r="B778" s="1"/>
      <c r="C778" s="1"/>
      <c r="D778" s="49"/>
      <c r="E778" s="1"/>
      <c r="F778" s="1"/>
      <c r="G778" s="47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36"/>
      <c r="AP778" s="36"/>
      <c r="AQ778" s="36"/>
      <c r="AR778" s="36"/>
      <c r="AS778" s="36"/>
      <c r="AT778" s="36"/>
      <c r="AU778" s="36"/>
      <c r="AV778" s="36"/>
      <c r="AW778" s="36"/>
      <c r="AX778" s="36"/>
      <c r="AY778" s="38"/>
      <c r="AZ778" s="38"/>
      <c r="BA778" s="38"/>
      <c r="BB778" s="36"/>
      <c r="BC778" s="36"/>
      <c r="BD778" s="2"/>
      <c r="BE778" s="1"/>
      <c r="BF778" s="1"/>
      <c r="BG778" s="1"/>
    </row>
    <row r="779" spans="1:59" ht="12.75" customHeight="1">
      <c r="A779" s="1"/>
      <c r="B779" s="1"/>
      <c r="C779" s="1"/>
      <c r="D779" s="49"/>
      <c r="E779" s="1"/>
      <c r="F779" s="1"/>
      <c r="G779" s="47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36"/>
      <c r="AP779" s="36"/>
      <c r="AQ779" s="36"/>
      <c r="AR779" s="36"/>
      <c r="AS779" s="36"/>
      <c r="AT779" s="36"/>
      <c r="AU779" s="36"/>
      <c r="AV779" s="36"/>
      <c r="AW779" s="36"/>
      <c r="AX779" s="36"/>
      <c r="AY779" s="38"/>
      <c r="AZ779" s="38"/>
      <c r="BA779" s="38"/>
      <c r="BB779" s="36"/>
      <c r="BC779" s="36"/>
      <c r="BD779" s="2"/>
      <c r="BE779" s="1"/>
      <c r="BF779" s="1"/>
      <c r="BG779" s="1"/>
    </row>
    <row r="780" spans="1:59" ht="12.75" customHeight="1">
      <c r="A780" s="1"/>
      <c r="B780" s="1"/>
      <c r="C780" s="1"/>
      <c r="D780" s="49"/>
      <c r="E780" s="1"/>
      <c r="F780" s="1"/>
      <c r="G780" s="47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36"/>
      <c r="AP780" s="36"/>
      <c r="AQ780" s="36"/>
      <c r="AR780" s="36"/>
      <c r="AS780" s="36"/>
      <c r="AT780" s="36"/>
      <c r="AU780" s="36"/>
      <c r="AV780" s="36"/>
      <c r="AW780" s="36"/>
      <c r="AX780" s="36"/>
      <c r="AY780" s="38"/>
      <c r="AZ780" s="38"/>
      <c r="BA780" s="38"/>
      <c r="BB780" s="36"/>
      <c r="BC780" s="36"/>
      <c r="BD780" s="2"/>
      <c r="BE780" s="1"/>
      <c r="BF780" s="1"/>
      <c r="BG780" s="1"/>
    </row>
    <row r="781" spans="1:59" ht="12.75" customHeight="1">
      <c r="A781" s="1"/>
      <c r="B781" s="1"/>
      <c r="C781" s="1"/>
      <c r="D781" s="49"/>
      <c r="E781" s="1"/>
      <c r="F781" s="1"/>
      <c r="G781" s="47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36"/>
      <c r="AP781" s="36"/>
      <c r="AQ781" s="36"/>
      <c r="AR781" s="36"/>
      <c r="AS781" s="36"/>
      <c r="AT781" s="36"/>
      <c r="AU781" s="36"/>
      <c r="AV781" s="36"/>
      <c r="AW781" s="36"/>
      <c r="AX781" s="36"/>
      <c r="AY781" s="38"/>
      <c r="AZ781" s="38"/>
      <c r="BA781" s="38"/>
      <c r="BB781" s="36"/>
      <c r="BC781" s="36"/>
      <c r="BD781" s="2"/>
      <c r="BE781" s="1"/>
      <c r="BF781" s="1"/>
      <c r="BG781" s="1"/>
    </row>
    <row r="782" spans="1:59" ht="12.75" customHeight="1">
      <c r="A782" s="1"/>
      <c r="B782" s="1"/>
      <c r="C782" s="1"/>
      <c r="D782" s="49"/>
      <c r="E782" s="1"/>
      <c r="F782" s="1"/>
      <c r="G782" s="47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36"/>
      <c r="AP782" s="36"/>
      <c r="AQ782" s="36"/>
      <c r="AR782" s="36"/>
      <c r="AS782" s="36"/>
      <c r="AT782" s="36"/>
      <c r="AU782" s="36"/>
      <c r="AV782" s="36"/>
      <c r="AW782" s="36"/>
      <c r="AX782" s="36"/>
      <c r="AY782" s="38"/>
      <c r="AZ782" s="38"/>
      <c r="BA782" s="38"/>
      <c r="BB782" s="36"/>
      <c r="BC782" s="36"/>
      <c r="BD782" s="2"/>
      <c r="BE782" s="1"/>
      <c r="BF782" s="1"/>
      <c r="BG782" s="1"/>
    </row>
    <row r="783" spans="1:59" ht="12.75" customHeight="1">
      <c r="A783" s="1"/>
      <c r="B783" s="1"/>
      <c r="C783" s="1"/>
      <c r="D783" s="49"/>
      <c r="E783" s="1"/>
      <c r="F783" s="1"/>
      <c r="G783" s="47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36"/>
      <c r="AP783" s="36"/>
      <c r="AQ783" s="36"/>
      <c r="AR783" s="36"/>
      <c r="AS783" s="36"/>
      <c r="AT783" s="36"/>
      <c r="AU783" s="36"/>
      <c r="AV783" s="36"/>
      <c r="AW783" s="36"/>
      <c r="AX783" s="36"/>
      <c r="AY783" s="38"/>
      <c r="AZ783" s="38"/>
      <c r="BA783" s="38"/>
      <c r="BB783" s="36"/>
      <c r="BC783" s="36"/>
      <c r="BD783" s="2"/>
      <c r="BE783" s="1"/>
      <c r="BF783" s="1"/>
      <c r="BG783" s="1"/>
    </row>
    <row r="784" spans="1:59" ht="12.75" customHeight="1">
      <c r="A784" s="1"/>
      <c r="B784" s="1"/>
      <c r="C784" s="1"/>
      <c r="D784" s="49"/>
      <c r="E784" s="1"/>
      <c r="F784" s="1"/>
      <c r="G784" s="47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36"/>
      <c r="AP784" s="36"/>
      <c r="AQ784" s="36"/>
      <c r="AR784" s="36"/>
      <c r="AS784" s="36"/>
      <c r="AT784" s="36"/>
      <c r="AU784" s="36"/>
      <c r="AV784" s="36"/>
      <c r="AW784" s="36"/>
      <c r="AX784" s="36"/>
      <c r="AY784" s="38"/>
      <c r="AZ784" s="38"/>
      <c r="BA784" s="38"/>
      <c r="BB784" s="36"/>
      <c r="BC784" s="36"/>
      <c r="BD784" s="2"/>
      <c r="BE784" s="1"/>
      <c r="BF784" s="1"/>
      <c r="BG784" s="1"/>
    </row>
    <row r="785" spans="1:59" ht="12.75" customHeight="1">
      <c r="A785" s="1"/>
      <c r="B785" s="1"/>
      <c r="C785" s="1"/>
      <c r="D785" s="49"/>
      <c r="E785" s="1"/>
      <c r="F785" s="1"/>
      <c r="G785" s="47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36"/>
      <c r="AP785" s="36"/>
      <c r="AQ785" s="36"/>
      <c r="AR785" s="36"/>
      <c r="AS785" s="36"/>
      <c r="AT785" s="36"/>
      <c r="AU785" s="36"/>
      <c r="AV785" s="36"/>
      <c r="AW785" s="36"/>
      <c r="AX785" s="36"/>
      <c r="AY785" s="38"/>
      <c r="AZ785" s="38"/>
      <c r="BA785" s="38"/>
      <c r="BB785" s="36"/>
      <c r="BC785" s="36"/>
      <c r="BD785" s="2"/>
      <c r="BE785" s="1"/>
      <c r="BF785" s="1"/>
      <c r="BG785" s="1"/>
    </row>
    <row r="786" spans="1:59" ht="12.75" customHeight="1">
      <c r="A786" s="1"/>
      <c r="B786" s="1"/>
      <c r="C786" s="1"/>
      <c r="D786" s="49"/>
      <c r="E786" s="1"/>
      <c r="F786" s="1"/>
      <c r="G786" s="47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36"/>
      <c r="AP786" s="36"/>
      <c r="AQ786" s="36"/>
      <c r="AR786" s="36"/>
      <c r="AS786" s="36"/>
      <c r="AT786" s="36"/>
      <c r="AU786" s="36"/>
      <c r="AV786" s="36"/>
      <c r="AW786" s="36"/>
      <c r="AX786" s="36"/>
      <c r="AY786" s="38"/>
      <c r="AZ786" s="38"/>
      <c r="BA786" s="38"/>
      <c r="BB786" s="36"/>
      <c r="BC786" s="36"/>
      <c r="BD786" s="2"/>
      <c r="BE786" s="1"/>
      <c r="BF786" s="1"/>
      <c r="BG786" s="1"/>
    </row>
    <row r="787" spans="1:59" ht="12.75" customHeight="1">
      <c r="A787" s="1"/>
      <c r="B787" s="1"/>
      <c r="C787" s="1"/>
      <c r="D787" s="49"/>
      <c r="E787" s="1"/>
      <c r="F787" s="1"/>
      <c r="G787" s="47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36"/>
      <c r="AP787" s="36"/>
      <c r="AQ787" s="36"/>
      <c r="AR787" s="36"/>
      <c r="AS787" s="36"/>
      <c r="AT787" s="36"/>
      <c r="AU787" s="36"/>
      <c r="AV787" s="36"/>
      <c r="AW787" s="36"/>
      <c r="AX787" s="36"/>
      <c r="AY787" s="38"/>
      <c r="AZ787" s="38"/>
      <c r="BA787" s="38"/>
      <c r="BB787" s="36"/>
      <c r="BC787" s="36"/>
      <c r="BD787" s="2"/>
      <c r="BE787" s="1"/>
      <c r="BF787" s="1"/>
      <c r="BG787" s="1"/>
    </row>
    <row r="788" spans="1:59" ht="12.75" customHeight="1">
      <c r="A788" s="1"/>
      <c r="B788" s="1"/>
      <c r="C788" s="1"/>
      <c r="D788" s="49"/>
      <c r="E788" s="1"/>
      <c r="F788" s="1"/>
      <c r="G788" s="47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36"/>
      <c r="AP788" s="36"/>
      <c r="AQ788" s="36"/>
      <c r="AR788" s="36"/>
      <c r="AS788" s="36"/>
      <c r="AT788" s="36"/>
      <c r="AU788" s="36"/>
      <c r="AV788" s="36"/>
      <c r="AW788" s="36"/>
      <c r="AX788" s="36"/>
      <c r="AY788" s="38"/>
      <c r="AZ788" s="38"/>
      <c r="BA788" s="38"/>
      <c r="BB788" s="36"/>
      <c r="BC788" s="36"/>
      <c r="BD788" s="2"/>
      <c r="BE788" s="1"/>
      <c r="BF788" s="1"/>
      <c r="BG788" s="1"/>
    </row>
    <row r="789" spans="1:59" ht="12.75" customHeight="1">
      <c r="A789" s="1"/>
      <c r="B789" s="1"/>
      <c r="C789" s="1"/>
      <c r="D789" s="49"/>
      <c r="E789" s="1"/>
      <c r="F789" s="1"/>
      <c r="G789" s="47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36"/>
      <c r="AP789" s="36"/>
      <c r="AQ789" s="36"/>
      <c r="AR789" s="36"/>
      <c r="AS789" s="36"/>
      <c r="AT789" s="36"/>
      <c r="AU789" s="36"/>
      <c r="AV789" s="36"/>
      <c r="AW789" s="36"/>
      <c r="AX789" s="36"/>
      <c r="AY789" s="38"/>
      <c r="AZ789" s="38"/>
      <c r="BA789" s="38"/>
      <c r="BB789" s="36"/>
      <c r="BC789" s="36"/>
      <c r="BD789" s="2"/>
      <c r="BE789" s="1"/>
      <c r="BF789" s="1"/>
      <c r="BG789" s="1"/>
    </row>
    <row r="790" spans="1:59" ht="12.75" customHeight="1">
      <c r="A790" s="1"/>
      <c r="B790" s="1"/>
      <c r="C790" s="1"/>
      <c r="D790" s="49"/>
      <c r="E790" s="1"/>
      <c r="F790" s="1"/>
      <c r="G790" s="47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36"/>
      <c r="AP790" s="36"/>
      <c r="AQ790" s="36"/>
      <c r="AR790" s="36"/>
      <c r="AS790" s="36"/>
      <c r="AT790" s="36"/>
      <c r="AU790" s="36"/>
      <c r="AV790" s="36"/>
      <c r="AW790" s="36"/>
      <c r="AX790" s="36"/>
      <c r="AY790" s="38"/>
      <c r="AZ790" s="38"/>
      <c r="BA790" s="38"/>
      <c r="BB790" s="36"/>
      <c r="BC790" s="36"/>
      <c r="BD790" s="2"/>
      <c r="BE790" s="1"/>
      <c r="BF790" s="1"/>
      <c r="BG790" s="1"/>
    </row>
    <row r="791" spans="1:59" ht="12.75" customHeight="1">
      <c r="A791" s="1"/>
      <c r="B791" s="1"/>
      <c r="C791" s="1"/>
      <c r="D791" s="49"/>
      <c r="E791" s="1"/>
      <c r="F791" s="1"/>
      <c r="G791" s="47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36"/>
      <c r="AP791" s="36"/>
      <c r="AQ791" s="36"/>
      <c r="AR791" s="36"/>
      <c r="AS791" s="36"/>
      <c r="AT791" s="36"/>
      <c r="AU791" s="36"/>
      <c r="AV791" s="36"/>
      <c r="AW791" s="36"/>
      <c r="AX791" s="36"/>
      <c r="AY791" s="38"/>
      <c r="AZ791" s="38"/>
      <c r="BA791" s="38"/>
      <c r="BB791" s="36"/>
      <c r="BC791" s="36"/>
      <c r="BD791" s="2"/>
      <c r="BE791" s="1"/>
      <c r="BF791" s="1"/>
      <c r="BG791" s="1"/>
    </row>
    <row r="792" spans="1:59" ht="12.75" customHeight="1">
      <c r="A792" s="1"/>
      <c r="B792" s="1"/>
      <c r="C792" s="1"/>
      <c r="D792" s="49"/>
      <c r="E792" s="1"/>
      <c r="F792" s="1"/>
      <c r="G792" s="47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36"/>
      <c r="AP792" s="36"/>
      <c r="AQ792" s="36"/>
      <c r="AR792" s="36"/>
      <c r="AS792" s="36"/>
      <c r="AT792" s="36"/>
      <c r="AU792" s="36"/>
      <c r="AV792" s="36"/>
      <c r="AW792" s="36"/>
      <c r="AX792" s="36"/>
      <c r="AY792" s="38"/>
      <c r="AZ792" s="38"/>
      <c r="BA792" s="38"/>
      <c r="BB792" s="36"/>
      <c r="BC792" s="36"/>
      <c r="BD792" s="2"/>
      <c r="BE792" s="1"/>
      <c r="BF792" s="1"/>
      <c r="BG792" s="1"/>
    </row>
    <row r="793" spans="1:59" ht="12.75" customHeight="1">
      <c r="A793" s="1"/>
      <c r="B793" s="1"/>
      <c r="C793" s="1"/>
      <c r="D793" s="49"/>
      <c r="E793" s="1"/>
      <c r="F793" s="1"/>
      <c r="G793" s="47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36"/>
      <c r="AP793" s="36"/>
      <c r="AQ793" s="36"/>
      <c r="AR793" s="36"/>
      <c r="AS793" s="36"/>
      <c r="AT793" s="36"/>
      <c r="AU793" s="36"/>
      <c r="AV793" s="36"/>
      <c r="AW793" s="36"/>
      <c r="AX793" s="36"/>
      <c r="AY793" s="38"/>
      <c r="AZ793" s="38"/>
      <c r="BA793" s="38"/>
      <c r="BB793" s="36"/>
      <c r="BC793" s="36"/>
      <c r="BD793" s="2"/>
      <c r="BE793" s="1"/>
      <c r="BF793" s="1"/>
      <c r="BG793" s="1"/>
    </row>
    <row r="794" spans="1:59" ht="12.75" customHeight="1">
      <c r="A794" s="1"/>
      <c r="B794" s="1"/>
      <c r="C794" s="1"/>
      <c r="D794" s="49"/>
      <c r="E794" s="1"/>
      <c r="F794" s="1"/>
      <c r="G794" s="47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36"/>
      <c r="AP794" s="36"/>
      <c r="AQ794" s="36"/>
      <c r="AR794" s="36"/>
      <c r="AS794" s="36"/>
      <c r="AT794" s="36"/>
      <c r="AU794" s="36"/>
      <c r="AV794" s="36"/>
      <c r="AW794" s="36"/>
      <c r="AX794" s="36"/>
      <c r="AY794" s="38"/>
      <c r="AZ794" s="38"/>
      <c r="BA794" s="38"/>
      <c r="BB794" s="36"/>
      <c r="BC794" s="36"/>
      <c r="BD794" s="2"/>
      <c r="BE794" s="1"/>
      <c r="BF794" s="1"/>
      <c r="BG794" s="1"/>
    </row>
    <row r="795" spans="1:59" ht="12.75" customHeight="1">
      <c r="A795" s="1"/>
      <c r="B795" s="1"/>
      <c r="C795" s="1"/>
      <c r="D795" s="49"/>
      <c r="E795" s="1"/>
      <c r="F795" s="1"/>
      <c r="G795" s="47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36"/>
      <c r="AP795" s="36"/>
      <c r="AQ795" s="36"/>
      <c r="AR795" s="36"/>
      <c r="AS795" s="36"/>
      <c r="AT795" s="36"/>
      <c r="AU795" s="36"/>
      <c r="AV795" s="36"/>
      <c r="AW795" s="36"/>
      <c r="AX795" s="36"/>
      <c r="AY795" s="38"/>
      <c r="AZ795" s="38"/>
      <c r="BA795" s="38"/>
      <c r="BB795" s="36"/>
      <c r="BC795" s="36"/>
      <c r="BD795" s="2"/>
      <c r="BE795" s="1"/>
      <c r="BF795" s="1"/>
      <c r="BG795" s="1"/>
    </row>
    <row r="796" spans="1:59" ht="12.75" customHeight="1">
      <c r="A796" s="1"/>
      <c r="B796" s="1"/>
      <c r="C796" s="1"/>
      <c r="D796" s="49"/>
      <c r="E796" s="1"/>
      <c r="F796" s="1"/>
      <c r="G796" s="47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36"/>
      <c r="AP796" s="36"/>
      <c r="AQ796" s="36"/>
      <c r="AR796" s="36"/>
      <c r="AS796" s="36"/>
      <c r="AT796" s="36"/>
      <c r="AU796" s="36"/>
      <c r="AV796" s="36"/>
      <c r="AW796" s="36"/>
      <c r="AX796" s="36"/>
      <c r="AY796" s="38"/>
      <c r="AZ796" s="38"/>
      <c r="BA796" s="38"/>
      <c r="BB796" s="36"/>
      <c r="BC796" s="36"/>
      <c r="BD796" s="2"/>
      <c r="BE796" s="1"/>
      <c r="BF796" s="1"/>
      <c r="BG796" s="1"/>
    </row>
    <row r="797" spans="1:59" ht="12.75" customHeight="1">
      <c r="A797" s="1"/>
      <c r="B797" s="1"/>
      <c r="C797" s="1"/>
      <c r="D797" s="49"/>
      <c r="E797" s="1"/>
      <c r="F797" s="1"/>
      <c r="G797" s="47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36"/>
      <c r="AP797" s="36"/>
      <c r="AQ797" s="36"/>
      <c r="AR797" s="36"/>
      <c r="AS797" s="36"/>
      <c r="AT797" s="36"/>
      <c r="AU797" s="36"/>
      <c r="AV797" s="36"/>
      <c r="AW797" s="36"/>
      <c r="AX797" s="36"/>
      <c r="AY797" s="38"/>
      <c r="AZ797" s="38"/>
      <c r="BA797" s="38"/>
      <c r="BB797" s="36"/>
      <c r="BC797" s="36"/>
      <c r="BD797" s="2"/>
      <c r="BE797" s="1"/>
      <c r="BF797" s="1"/>
      <c r="BG797" s="1"/>
    </row>
    <row r="798" spans="1:59" ht="12.75" customHeight="1">
      <c r="A798" s="1"/>
      <c r="B798" s="1"/>
      <c r="C798" s="1"/>
      <c r="D798" s="49"/>
      <c r="E798" s="1"/>
      <c r="F798" s="1"/>
      <c r="G798" s="47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36"/>
      <c r="AP798" s="36"/>
      <c r="AQ798" s="36"/>
      <c r="AR798" s="36"/>
      <c r="AS798" s="36"/>
      <c r="AT798" s="36"/>
      <c r="AU798" s="36"/>
      <c r="AV798" s="36"/>
      <c r="AW798" s="36"/>
      <c r="AX798" s="36"/>
      <c r="AY798" s="38"/>
      <c r="AZ798" s="38"/>
      <c r="BA798" s="38"/>
      <c r="BB798" s="36"/>
      <c r="BC798" s="36"/>
      <c r="BD798" s="2"/>
      <c r="BE798" s="1"/>
      <c r="BF798" s="1"/>
      <c r="BG798" s="1"/>
    </row>
    <row r="799" spans="1:59" ht="12.75" customHeight="1">
      <c r="A799" s="1"/>
      <c r="B799" s="1"/>
      <c r="C799" s="1"/>
      <c r="D799" s="49"/>
      <c r="E799" s="1"/>
      <c r="F799" s="1"/>
      <c r="G799" s="47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36"/>
      <c r="AP799" s="36"/>
      <c r="AQ799" s="36"/>
      <c r="AR799" s="36"/>
      <c r="AS799" s="36"/>
      <c r="AT799" s="36"/>
      <c r="AU799" s="36"/>
      <c r="AV799" s="36"/>
      <c r="AW799" s="36"/>
      <c r="AX799" s="36"/>
      <c r="AY799" s="38"/>
      <c r="AZ799" s="38"/>
      <c r="BA799" s="38"/>
      <c r="BB799" s="36"/>
      <c r="BC799" s="36"/>
      <c r="BD799" s="2"/>
      <c r="BE799" s="1"/>
      <c r="BF799" s="1"/>
      <c r="BG799" s="1"/>
    </row>
    <row r="800" spans="1:59" ht="12.75" customHeight="1">
      <c r="A800" s="1"/>
      <c r="B800" s="1"/>
      <c r="C800" s="1"/>
      <c r="D800" s="49"/>
      <c r="E800" s="1"/>
      <c r="F800" s="1"/>
      <c r="G800" s="47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36"/>
      <c r="AP800" s="36"/>
      <c r="AQ800" s="36"/>
      <c r="AR800" s="36"/>
      <c r="AS800" s="36"/>
      <c r="AT800" s="36"/>
      <c r="AU800" s="36"/>
      <c r="AV800" s="36"/>
      <c r="AW800" s="36"/>
      <c r="AX800" s="36"/>
      <c r="AY800" s="38"/>
      <c r="AZ800" s="38"/>
      <c r="BA800" s="38"/>
      <c r="BB800" s="36"/>
      <c r="BC800" s="36"/>
      <c r="BD800" s="2"/>
      <c r="BE800" s="1"/>
      <c r="BF800" s="1"/>
      <c r="BG800" s="1"/>
    </row>
    <row r="801" spans="1:59" ht="12.75" customHeight="1">
      <c r="A801" s="1"/>
      <c r="B801" s="1"/>
      <c r="C801" s="1"/>
      <c r="D801" s="49"/>
      <c r="E801" s="1"/>
      <c r="F801" s="1"/>
      <c r="G801" s="47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36"/>
      <c r="AP801" s="36"/>
      <c r="AQ801" s="36"/>
      <c r="AR801" s="36"/>
      <c r="AS801" s="36"/>
      <c r="AT801" s="36"/>
      <c r="AU801" s="36"/>
      <c r="AV801" s="36"/>
      <c r="AW801" s="36"/>
      <c r="AX801" s="36"/>
      <c r="AY801" s="38"/>
      <c r="AZ801" s="38"/>
      <c r="BA801" s="38"/>
      <c r="BB801" s="36"/>
      <c r="BC801" s="36"/>
      <c r="BD801" s="2"/>
      <c r="BE801" s="1"/>
      <c r="BF801" s="1"/>
      <c r="BG801" s="1"/>
    </row>
    <row r="802" spans="1:59" ht="12.75" customHeight="1">
      <c r="A802" s="1"/>
      <c r="B802" s="1"/>
      <c r="C802" s="1"/>
      <c r="D802" s="49"/>
      <c r="E802" s="1"/>
      <c r="F802" s="1"/>
      <c r="G802" s="47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36"/>
      <c r="AP802" s="36"/>
      <c r="AQ802" s="36"/>
      <c r="AR802" s="36"/>
      <c r="AS802" s="36"/>
      <c r="AT802" s="36"/>
      <c r="AU802" s="36"/>
      <c r="AV802" s="36"/>
      <c r="AW802" s="36"/>
      <c r="AX802" s="36"/>
      <c r="AY802" s="38"/>
      <c r="AZ802" s="38"/>
      <c r="BA802" s="38"/>
      <c r="BB802" s="36"/>
      <c r="BC802" s="36"/>
      <c r="BD802" s="2"/>
      <c r="BE802" s="1"/>
      <c r="BF802" s="1"/>
      <c r="BG802" s="1"/>
    </row>
    <row r="803" spans="1:59" ht="12.75" customHeight="1">
      <c r="A803" s="1"/>
      <c r="B803" s="1"/>
      <c r="C803" s="1"/>
      <c r="D803" s="49"/>
      <c r="E803" s="1"/>
      <c r="F803" s="1"/>
      <c r="G803" s="47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36"/>
      <c r="AP803" s="36"/>
      <c r="AQ803" s="36"/>
      <c r="AR803" s="36"/>
      <c r="AS803" s="36"/>
      <c r="AT803" s="36"/>
      <c r="AU803" s="36"/>
      <c r="AV803" s="36"/>
      <c r="AW803" s="36"/>
      <c r="AX803" s="36"/>
      <c r="AY803" s="38"/>
      <c r="AZ803" s="38"/>
      <c r="BA803" s="38"/>
      <c r="BB803" s="36"/>
      <c r="BC803" s="36"/>
      <c r="BD803" s="2"/>
      <c r="BE803" s="1"/>
      <c r="BF803" s="1"/>
      <c r="BG803" s="1"/>
    </row>
    <row r="804" spans="1:59" ht="12.75" customHeight="1">
      <c r="A804" s="1"/>
      <c r="B804" s="1"/>
      <c r="C804" s="1"/>
      <c r="D804" s="49"/>
      <c r="E804" s="1"/>
      <c r="F804" s="1"/>
      <c r="G804" s="47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36"/>
      <c r="AP804" s="36"/>
      <c r="AQ804" s="36"/>
      <c r="AR804" s="36"/>
      <c r="AS804" s="36"/>
      <c r="AT804" s="36"/>
      <c r="AU804" s="36"/>
      <c r="AV804" s="36"/>
      <c r="AW804" s="36"/>
      <c r="AX804" s="36"/>
      <c r="AY804" s="38"/>
      <c r="AZ804" s="38"/>
      <c r="BA804" s="38"/>
      <c r="BB804" s="36"/>
      <c r="BC804" s="36"/>
      <c r="BD804" s="2"/>
      <c r="BE804" s="1"/>
      <c r="BF804" s="1"/>
      <c r="BG804" s="1"/>
    </row>
    <row r="805" spans="1:59" ht="12.75" customHeight="1">
      <c r="A805" s="1"/>
      <c r="B805" s="1"/>
      <c r="C805" s="1"/>
      <c r="D805" s="49"/>
      <c r="E805" s="1"/>
      <c r="F805" s="1"/>
      <c r="G805" s="47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36"/>
      <c r="AP805" s="36"/>
      <c r="AQ805" s="36"/>
      <c r="AR805" s="36"/>
      <c r="AS805" s="36"/>
      <c r="AT805" s="36"/>
      <c r="AU805" s="36"/>
      <c r="AV805" s="36"/>
      <c r="AW805" s="36"/>
      <c r="AX805" s="36"/>
      <c r="AY805" s="38"/>
      <c r="AZ805" s="38"/>
      <c r="BA805" s="38"/>
      <c r="BB805" s="36"/>
      <c r="BC805" s="36"/>
      <c r="BD805" s="2"/>
      <c r="BE805" s="1"/>
      <c r="BF805" s="1"/>
      <c r="BG805" s="1"/>
    </row>
    <row r="806" spans="1:59" ht="12.75" customHeight="1">
      <c r="A806" s="1"/>
      <c r="B806" s="1"/>
      <c r="C806" s="1"/>
      <c r="D806" s="49"/>
      <c r="E806" s="1"/>
      <c r="F806" s="1"/>
      <c r="G806" s="47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36"/>
      <c r="AP806" s="36"/>
      <c r="AQ806" s="36"/>
      <c r="AR806" s="36"/>
      <c r="AS806" s="36"/>
      <c r="AT806" s="36"/>
      <c r="AU806" s="36"/>
      <c r="AV806" s="36"/>
      <c r="AW806" s="36"/>
      <c r="AX806" s="36"/>
      <c r="AY806" s="38"/>
      <c r="AZ806" s="38"/>
      <c r="BA806" s="38"/>
      <c r="BB806" s="36"/>
      <c r="BC806" s="36"/>
      <c r="BD806" s="2"/>
      <c r="BE806" s="1"/>
      <c r="BF806" s="1"/>
      <c r="BG806" s="1"/>
    </row>
    <row r="807" spans="1:59" ht="12.75" customHeight="1">
      <c r="A807" s="1"/>
      <c r="B807" s="1"/>
      <c r="C807" s="1"/>
      <c r="D807" s="49"/>
      <c r="E807" s="1"/>
      <c r="F807" s="1"/>
      <c r="G807" s="47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36"/>
      <c r="AP807" s="36"/>
      <c r="AQ807" s="36"/>
      <c r="AR807" s="36"/>
      <c r="AS807" s="36"/>
      <c r="AT807" s="36"/>
      <c r="AU807" s="36"/>
      <c r="AV807" s="36"/>
      <c r="AW807" s="36"/>
      <c r="AX807" s="36"/>
      <c r="AY807" s="38"/>
      <c r="AZ807" s="38"/>
      <c r="BA807" s="38"/>
      <c r="BB807" s="36"/>
      <c r="BC807" s="36"/>
      <c r="BD807" s="2"/>
      <c r="BE807" s="1"/>
      <c r="BF807" s="1"/>
      <c r="BG807" s="1"/>
    </row>
    <row r="808" spans="1:59" ht="12.75" customHeight="1">
      <c r="A808" s="1"/>
      <c r="B808" s="1"/>
      <c r="C808" s="1"/>
      <c r="D808" s="49"/>
      <c r="E808" s="1"/>
      <c r="F808" s="1"/>
      <c r="G808" s="47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36"/>
      <c r="AP808" s="36"/>
      <c r="AQ808" s="36"/>
      <c r="AR808" s="36"/>
      <c r="AS808" s="36"/>
      <c r="AT808" s="36"/>
      <c r="AU808" s="36"/>
      <c r="AV808" s="36"/>
      <c r="AW808" s="36"/>
      <c r="AX808" s="36"/>
      <c r="AY808" s="38"/>
      <c r="AZ808" s="38"/>
      <c r="BA808" s="38"/>
      <c r="BB808" s="36"/>
      <c r="BC808" s="36"/>
      <c r="BD808" s="2"/>
      <c r="BE808" s="1"/>
      <c r="BF808" s="1"/>
      <c r="BG808" s="1"/>
    </row>
    <row r="809" spans="1:59" ht="12.75" customHeight="1">
      <c r="A809" s="1"/>
      <c r="B809" s="1"/>
      <c r="C809" s="1"/>
      <c r="D809" s="49"/>
      <c r="E809" s="1"/>
      <c r="F809" s="1"/>
      <c r="G809" s="47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36"/>
      <c r="AP809" s="36"/>
      <c r="AQ809" s="36"/>
      <c r="AR809" s="36"/>
      <c r="AS809" s="36"/>
      <c r="AT809" s="36"/>
      <c r="AU809" s="36"/>
      <c r="AV809" s="36"/>
      <c r="AW809" s="36"/>
      <c r="AX809" s="36"/>
      <c r="AY809" s="38"/>
      <c r="AZ809" s="38"/>
      <c r="BA809" s="38"/>
      <c r="BB809" s="36"/>
      <c r="BC809" s="36"/>
      <c r="BD809" s="2"/>
      <c r="BE809" s="1"/>
      <c r="BF809" s="1"/>
      <c r="BG809" s="1"/>
    </row>
    <row r="810" spans="1:59" ht="12.75" customHeight="1">
      <c r="A810" s="1"/>
      <c r="B810" s="1"/>
      <c r="C810" s="1"/>
      <c r="D810" s="49"/>
      <c r="E810" s="1"/>
      <c r="F810" s="1"/>
      <c r="G810" s="47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36"/>
      <c r="AP810" s="36"/>
      <c r="AQ810" s="36"/>
      <c r="AR810" s="36"/>
      <c r="AS810" s="36"/>
      <c r="AT810" s="36"/>
      <c r="AU810" s="36"/>
      <c r="AV810" s="36"/>
      <c r="AW810" s="36"/>
      <c r="AX810" s="36"/>
      <c r="AY810" s="38"/>
      <c r="AZ810" s="38"/>
      <c r="BA810" s="38"/>
      <c r="BB810" s="36"/>
      <c r="BC810" s="36"/>
      <c r="BD810" s="2"/>
      <c r="BE810" s="1"/>
      <c r="BF810" s="1"/>
      <c r="BG810" s="1"/>
    </row>
    <row r="811" spans="1:59" ht="12.75" customHeight="1">
      <c r="A811" s="1"/>
      <c r="B811" s="1"/>
      <c r="C811" s="1"/>
      <c r="D811" s="49"/>
      <c r="E811" s="1"/>
      <c r="F811" s="1"/>
      <c r="G811" s="47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36"/>
      <c r="AP811" s="36"/>
      <c r="AQ811" s="36"/>
      <c r="AR811" s="36"/>
      <c r="AS811" s="36"/>
      <c r="AT811" s="36"/>
      <c r="AU811" s="36"/>
      <c r="AV811" s="36"/>
      <c r="AW811" s="36"/>
      <c r="AX811" s="36"/>
      <c r="AY811" s="38"/>
      <c r="AZ811" s="38"/>
      <c r="BA811" s="38"/>
      <c r="BB811" s="36"/>
      <c r="BC811" s="36"/>
      <c r="BD811" s="2"/>
      <c r="BE811" s="1"/>
      <c r="BF811" s="1"/>
      <c r="BG811" s="1"/>
    </row>
    <row r="812" spans="1:59" ht="12.75" customHeight="1">
      <c r="A812" s="1"/>
      <c r="B812" s="1"/>
      <c r="C812" s="1"/>
      <c r="D812" s="49"/>
      <c r="E812" s="1"/>
      <c r="F812" s="1"/>
      <c r="G812" s="47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36"/>
      <c r="AP812" s="36"/>
      <c r="AQ812" s="36"/>
      <c r="AR812" s="36"/>
      <c r="AS812" s="36"/>
      <c r="AT812" s="36"/>
      <c r="AU812" s="36"/>
      <c r="AV812" s="36"/>
      <c r="AW812" s="36"/>
      <c r="AX812" s="36"/>
      <c r="AY812" s="38"/>
      <c r="AZ812" s="38"/>
      <c r="BA812" s="38"/>
      <c r="BB812" s="36"/>
      <c r="BC812" s="36"/>
      <c r="BD812" s="2"/>
      <c r="BE812" s="1"/>
      <c r="BF812" s="1"/>
      <c r="BG812" s="1"/>
    </row>
    <row r="813" spans="1:59" ht="12.75" customHeight="1">
      <c r="A813" s="1"/>
      <c r="B813" s="1"/>
      <c r="C813" s="1"/>
      <c r="D813" s="49"/>
      <c r="E813" s="1"/>
      <c r="F813" s="1"/>
      <c r="G813" s="47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36"/>
      <c r="AP813" s="36"/>
      <c r="AQ813" s="36"/>
      <c r="AR813" s="36"/>
      <c r="AS813" s="36"/>
      <c r="AT813" s="36"/>
      <c r="AU813" s="36"/>
      <c r="AV813" s="36"/>
      <c r="AW813" s="36"/>
      <c r="AX813" s="36"/>
      <c r="AY813" s="38"/>
      <c r="AZ813" s="38"/>
      <c r="BA813" s="38"/>
      <c r="BB813" s="36"/>
      <c r="BC813" s="36"/>
      <c r="BD813" s="2"/>
      <c r="BE813" s="1"/>
      <c r="BF813" s="1"/>
      <c r="BG813" s="1"/>
    </row>
    <row r="814" spans="1:59" ht="12.75" customHeight="1">
      <c r="A814" s="1"/>
      <c r="B814" s="1"/>
      <c r="C814" s="1"/>
      <c r="D814" s="49"/>
      <c r="E814" s="1"/>
      <c r="F814" s="1"/>
      <c r="G814" s="47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36"/>
      <c r="AP814" s="36"/>
      <c r="AQ814" s="36"/>
      <c r="AR814" s="36"/>
      <c r="AS814" s="36"/>
      <c r="AT814" s="36"/>
      <c r="AU814" s="36"/>
      <c r="AV814" s="36"/>
      <c r="AW814" s="36"/>
      <c r="AX814" s="36"/>
      <c r="AY814" s="38"/>
      <c r="AZ814" s="38"/>
      <c r="BA814" s="38"/>
      <c r="BB814" s="36"/>
      <c r="BC814" s="36"/>
      <c r="BD814" s="2"/>
      <c r="BE814" s="1"/>
      <c r="BF814" s="1"/>
      <c r="BG814" s="1"/>
    </row>
    <row r="815" spans="1:59" ht="12.75" customHeight="1">
      <c r="A815" s="1"/>
      <c r="B815" s="1"/>
      <c r="C815" s="1"/>
      <c r="D815" s="49"/>
      <c r="E815" s="1"/>
      <c r="F815" s="1"/>
      <c r="G815" s="47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36"/>
      <c r="AP815" s="36"/>
      <c r="AQ815" s="36"/>
      <c r="AR815" s="36"/>
      <c r="AS815" s="36"/>
      <c r="AT815" s="36"/>
      <c r="AU815" s="36"/>
      <c r="AV815" s="36"/>
      <c r="AW815" s="36"/>
      <c r="AX815" s="36"/>
      <c r="AY815" s="38"/>
      <c r="AZ815" s="38"/>
      <c r="BA815" s="38"/>
      <c r="BB815" s="36"/>
      <c r="BC815" s="36"/>
      <c r="BD815" s="2"/>
      <c r="BE815" s="1"/>
      <c r="BF815" s="1"/>
      <c r="BG815" s="1"/>
    </row>
    <row r="816" spans="1:59" ht="12.75" customHeight="1">
      <c r="A816" s="1"/>
      <c r="B816" s="1"/>
      <c r="C816" s="1"/>
      <c r="D816" s="49"/>
      <c r="E816" s="1"/>
      <c r="F816" s="1"/>
      <c r="G816" s="47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36"/>
      <c r="AP816" s="36"/>
      <c r="AQ816" s="36"/>
      <c r="AR816" s="36"/>
      <c r="AS816" s="36"/>
      <c r="AT816" s="36"/>
      <c r="AU816" s="36"/>
      <c r="AV816" s="36"/>
      <c r="AW816" s="36"/>
      <c r="AX816" s="36"/>
      <c r="AY816" s="38"/>
      <c r="AZ816" s="38"/>
      <c r="BA816" s="38"/>
      <c r="BB816" s="36"/>
      <c r="BC816" s="36"/>
      <c r="BD816" s="2"/>
      <c r="BE816" s="1"/>
      <c r="BF816" s="1"/>
      <c r="BG816" s="1"/>
    </row>
    <row r="817" spans="1:59" ht="12.75" customHeight="1">
      <c r="A817" s="1"/>
      <c r="B817" s="1"/>
      <c r="C817" s="1"/>
      <c r="D817" s="49"/>
      <c r="E817" s="1"/>
      <c r="F817" s="1"/>
      <c r="G817" s="47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36"/>
      <c r="AP817" s="36"/>
      <c r="AQ817" s="36"/>
      <c r="AR817" s="36"/>
      <c r="AS817" s="36"/>
      <c r="AT817" s="36"/>
      <c r="AU817" s="36"/>
      <c r="AV817" s="36"/>
      <c r="AW817" s="36"/>
      <c r="AX817" s="36"/>
      <c r="AY817" s="38"/>
      <c r="AZ817" s="38"/>
      <c r="BA817" s="38"/>
      <c r="BB817" s="36"/>
      <c r="BC817" s="36"/>
      <c r="BD817" s="2"/>
      <c r="BE817" s="1"/>
      <c r="BF817" s="1"/>
      <c r="BG817" s="1"/>
    </row>
    <row r="818" spans="1:59" ht="12.75" customHeight="1">
      <c r="A818" s="1"/>
      <c r="B818" s="1"/>
      <c r="C818" s="1"/>
      <c r="D818" s="49"/>
      <c r="E818" s="1"/>
      <c r="F818" s="1"/>
      <c r="G818" s="47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36"/>
      <c r="AP818" s="36"/>
      <c r="AQ818" s="36"/>
      <c r="AR818" s="36"/>
      <c r="AS818" s="36"/>
      <c r="AT818" s="36"/>
      <c r="AU818" s="36"/>
      <c r="AV818" s="36"/>
      <c r="AW818" s="36"/>
      <c r="AX818" s="36"/>
      <c r="AY818" s="38"/>
      <c r="AZ818" s="38"/>
      <c r="BA818" s="38"/>
      <c r="BB818" s="36"/>
      <c r="BC818" s="36"/>
      <c r="BD818" s="2"/>
      <c r="BE818" s="1"/>
      <c r="BF818" s="1"/>
      <c r="BG818" s="1"/>
    </row>
    <row r="819" spans="1:59" ht="12.75" customHeight="1">
      <c r="A819" s="1"/>
      <c r="B819" s="1"/>
      <c r="C819" s="1"/>
      <c r="D819" s="49"/>
      <c r="E819" s="1"/>
      <c r="F819" s="1"/>
      <c r="G819" s="47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36"/>
      <c r="AP819" s="36"/>
      <c r="AQ819" s="36"/>
      <c r="AR819" s="36"/>
      <c r="AS819" s="36"/>
      <c r="AT819" s="36"/>
      <c r="AU819" s="36"/>
      <c r="AV819" s="36"/>
      <c r="AW819" s="36"/>
      <c r="AX819" s="36"/>
      <c r="AY819" s="38"/>
      <c r="AZ819" s="38"/>
      <c r="BA819" s="38"/>
      <c r="BB819" s="36"/>
      <c r="BC819" s="36"/>
      <c r="BD819" s="2"/>
      <c r="BE819" s="1"/>
      <c r="BF819" s="1"/>
      <c r="BG819" s="1"/>
    </row>
    <row r="820" spans="1:59" ht="12.75" customHeight="1">
      <c r="A820" s="1"/>
      <c r="B820" s="1"/>
      <c r="C820" s="1"/>
      <c r="D820" s="49"/>
      <c r="E820" s="1"/>
      <c r="F820" s="1"/>
      <c r="G820" s="47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36"/>
      <c r="AP820" s="36"/>
      <c r="AQ820" s="36"/>
      <c r="AR820" s="36"/>
      <c r="AS820" s="36"/>
      <c r="AT820" s="36"/>
      <c r="AU820" s="36"/>
      <c r="AV820" s="36"/>
      <c r="AW820" s="36"/>
      <c r="AX820" s="36"/>
      <c r="AY820" s="38"/>
      <c r="AZ820" s="38"/>
      <c r="BA820" s="38"/>
      <c r="BB820" s="36"/>
      <c r="BC820" s="36"/>
      <c r="BD820" s="2"/>
      <c r="BE820" s="1"/>
      <c r="BF820" s="1"/>
      <c r="BG820" s="1"/>
    </row>
    <row r="821" spans="1:59" ht="12.75" customHeight="1">
      <c r="A821" s="1"/>
      <c r="B821" s="1"/>
      <c r="C821" s="1"/>
      <c r="D821" s="49"/>
      <c r="E821" s="1"/>
      <c r="F821" s="1"/>
      <c r="G821" s="47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36"/>
      <c r="AP821" s="36"/>
      <c r="AQ821" s="36"/>
      <c r="AR821" s="36"/>
      <c r="AS821" s="36"/>
      <c r="AT821" s="36"/>
      <c r="AU821" s="36"/>
      <c r="AV821" s="36"/>
      <c r="AW821" s="36"/>
      <c r="AX821" s="36"/>
      <c r="AY821" s="38"/>
      <c r="AZ821" s="38"/>
      <c r="BA821" s="38"/>
      <c r="BB821" s="36"/>
      <c r="BC821" s="36"/>
      <c r="BD821" s="2"/>
      <c r="BE821" s="1"/>
      <c r="BF821" s="1"/>
      <c r="BG821" s="1"/>
    </row>
    <row r="822" spans="1:59" ht="12.75" customHeight="1">
      <c r="A822" s="1"/>
      <c r="B822" s="1"/>
      <c r="C822" s="1"/>
      <c r="D822" s="49"/>
      <c r="E822" s="1"/>
      <c r="F822" s="1"/>
      <c r="G822" s="47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36"/>
      <c r="AP822" s="36"/>
      <c r="AQ822" s="36"/>
      <c r="AR822" s="36"/>
      <c r="AS822" s="36"/>
      <c r="AT822" s="36"/>
      <c r="AU822" s="36"/>
      <c r="AV822" s="36"/>
      <c r="AW822" s="36"/>
      <c r="AX822" s="36"/>
      <c r="AY822" s="38"/>
      <c r="AZ822" s="38"/>
      <c r="BA822" s="38"/>
      <c r="BB822" s="36"/>
      <c r="BC822" s="36"/>
      <c r="BD822" s="2"/>
      <c r="BE822" s="1"/>
      <c r="BF822" s="1"/>
      <c r="BG822" s="1"/>
    </row>
    <row r="823" spans="1:59" ht="12.75" customHeight="1">
      <c r="A823" s="1"/>
      <c r="B823" s="1"/>
      <c r="C823" s="1"/>
      <c r="D823" s="49"/>
      <c r="E823" s="1"/>
      <c r="F823" s="1"/>
      <c r="G823" s="47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36"/>
      <c r="AP823" s="36"/>
      <c r="AQ823" s="36"/>
      <c r="AR823" s="36"/>
      <c r="AS823" s="36"/>
      <c r="AT823" s="36"/>
      <c r="AU823" s="36"/>
      <c r="AV823" s="36"/>
      <c r="AW823" s="36"/>
      <c r="AX823" s="36"/>
      <c r="AY823" s="38"/>
      <c r="AZ823" s="38"/>
      <c r="BA823" s="38"/>
      <c r="BB823" s="36"/>
      <c r="BC823" s="36"/>
      <c r="BD823" s="2"/>
      <c r="BE823" s="1"/>
      <c r="BF823" s="1"/>
      <c r="BG823" s="1"/>
    </row>
    <row r="824" spans="1:59" ht="12.75" customHeight="1">
      <c r="A824" s="1"/>
      <c r="B824" s="1"/>
      <c r="C824" s="1"/>
      <c r="D824" s="49"/>
      <c r="E824" s="1"/>
      <c r="F824" s="1"/>
      <c r="G824" s="47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36"/>
      <c r="AP824" s="36"/>
      <c r="AQ824" s="36"/>
      <c r="AR824" s="36"/>
      <c r="AS824" s="36"/>
      <c r="AT824" s="36"/>
      <c r="AU824" s="36"/>
      <c r="AV824" s="36"/>
      <c r="AW824" s="36"/>
      <c r="AX824" s="36"/>
      <c r="AY824" s="38"/>
      <c r="AZ824" s="38"/>
      <c r="BA824" s="38"/>
      <c r="BB824" s="36"/>
      <c r="BC824" s="36"/>
      <c r="BD824" s="2"/>
      <c r="BE824" s="1"/>
      <c r="BF824" s="1"/>
      <c r="BG824" s="1"/>
    </row>
    <row r="825" spans="1:59" ht="12.75" customHeight="1">
      <c r="A825" s="1"/>
      <c r="B825" s="1"/>
      <c r="C825" s="1"/>
      <c r="D825" s="49"/>
      <c r="E825" s="1"/>
      <c r="F825" s="1"/>
      <c r="G825" s="47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36"/>
      <c r="AP825" s="36"/>
      <c r="AQ825" s="36"/>
      <c r="AR825" s="36"/>
      <c r="AS825" s="36"/>
      <c r="AT825" s="36"/>
      <c r="AU825" s="36"/>
      <c r="AV825" s="36"/>
      <c r="AW825" s="36"/>
      <c r="AX825" s="36"/>
      <c r="AY825" s="38"/>
      <c r="AZ825" s="38"/>
      <c r="BA825" s="38"/>
      <c r="BB825" s="36"/>
      <c r="BC825" s="36"/>
      <c r="BD825" s="2"/>
      <c r="BE825" s="1"/>
      <c r="BF825" s="1"/>
      <c r="BG825" s="1"/>
    </row>
    <row r="826" spans="1:59" ht="12.75" customHeight="1">
      <c r="A826" s="1"/>
      <c r="B826" s="1"/>
      <c r="C826" s="1"/>
      <c r="D826" s="49"/>
      <c r="E826" s="1"/>
      <c r="F826" s="1"/>
      <c r="G826" s="47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36"/>
      <c r="AP826" s="36"/>
      <c r="AQ826" s="36"/>
      <c r="AR826" s="36"/>
      <c r="AS826" s="36"/>
      <c r="AT826" s="36"/>
      <c r="AU826" s="36"/>
      <c r="AV826" s="36"/>
      <c r="AW826" s="36"/>
      <c r="AX826" s="36"/>
      <c r="AY826" s="38"/>
      <c r="AZ826" s="38"/>
      <c r="BA826" s="38"/>
      <c r="BB826" s="36"/>
      <c r="BC826" s="36"/>
      <c r="BD826" s="2"/>
      <c r="BE826" s="1"/>
      <c r="BF826" s="1"/>
      <c r="BG826" s="1"/>
    </row>
    <row r="827" spans="1:59" ht="12.75" customHeight="1">
      <c r="A827" s="1"/>
      <c r="B827" s="1"/>
      <c r="C827" s="1"/>
      <c r="D827" s="49"/>
      <c r="E827" s="1"/>
      <c r="F827" s="1"/>
      <c r="G827" s="47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36"/>
      <c r="AP827" s="36"/>
      <c r="AQ827" s="36"/>
      <c r="AR827" s="36"/>
      <c r="AS827" s="36"/>
      <c r="AT827" s="36"/>
      <c r="AU827" s="36"/>
      <c r="AV827" s="36"/>
      <c r="AW827" s="36"/>
      <c r="AX827" s="36"/>
      <c r="AY827" s="38"/>
      <c r="AZ827" s="38"/>
      <c r="BA827" s="38"/>
      <c r="BB827" s="36"/>
      <c r="BC827" s="36"/>
      <c r="BD827" s="2"/>
      <c r="BE827" s="1"/>
      <c r="BF827" s="1"/>
      <c r="BG827" s="1"/>
    </row>
    <row r="828" spans="1:59" ht="12.75" customHeight="1">
      <c r="A828" s="1"/>
      <c r="B828" s="1"/>
      <c r="C828" s="1"/>
      <c r="D828" s="49"/>
      <c r="E828" s="1"/>
      <c r="F828" s="1"/>
      <c r="G828" s="47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36"/>
      <c r="AP828" s="36"/>
      <c r="AQ828" s="36"/>
      <c r="AR828" s="36"/>
      <c r="AS828" s="36"/>
      <c r="AT828" s="36"/>
      <c r="AU828" s="36"/>
      <c r="AV828" s="36"/>
      <c r="AW828" s="36"/>
      <c r="AX828" s="36"/>
      <c r="AY828" s="38"/>
      <c r="AZ828" s="38"/>
      <c r="BA828" s="38"/>
      <c r="BB828" s="36"/>
      <c r="BC828" s="36"/>
      <c r="BD828" s="2"/>
      <c r="BE828" s="1"/>
      <c r="BF828" s="1"/>
      <c r="BG828" s="1"/>
    </row>
    <row r="829" spans="1:59" ht="12.75" customHeight="1">
      <c r="A829" s="1"/>
      <c r="B829" s="1"/>
      <c r="C829" s="1"/>
      <c r="D829" s="49"/>
      <c r="E829" s="1"/>
      <c r="F829" s="1"/>
      <c r="G829" s="47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36"/>
      <c r="AP829" s="36"/>
      <c r="AQ829" s="36"/>
      <c r="AR829" s="36"/>
      <c r="AS829" s="36"/>
      <c r="AT829" s="36"/>
      <c r="AU829" s="36"/>
      <c r="AV829" s="36"/>
      <c r="AW829" s="36"/>
      <c r="AX829" s="36"/>
      <c r="AY829" s="38"/>
      <c r="AZ829" s="38"/>
      <c r="BA829" s="38"/>
      <c r="BB829" s="36"/>
      <c r="BC829" s="36"/>
      <c r="BD829" s="2"/>
      <c r="BE829" s="1"/>
      <c r="BF829" s="1"/>
      <c r="BG829" s="1"/>
    </row>
    <row r="830" spans="1:59" ht="12.75" customHeight="1">
      <c r="A830" s="1"/>
      <c r="B830" s="1"/>
      <c r="C830" s="1"/>
      <c r="D830" s="49"/>
      <c r="E830" s="1"/>
      <c r="F830" s="1"/>
      <c r="G830" s="47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36"/>
      <c r="AP830" s="36"/>
      <c r="AQ830" s="36"/>
      <c r="AR830" s="36"/>
      <c r="AS830" s="36"/>
      <c r="AT830" s="36"/>
      <c r="AU830" s="36"/>
      <c r="AV830" s="36"/>
      <c r="AW830" s="36"/>
      <c r="AX830" s="36"/>
      <c r="AY830" s="38"/>
      <c r="AZ830" s="38"/>
      <c r="BA830" s="38"/>
      <c r="BB830" s="36"/>
      <c r="BC830" s="36"/>
      <c r="BD830" s="2"/>
      <c r="BE830" s="1"/>
      <c r="BF830" s="1"/>
      <c r="BG830" s="1"/>
    </row>
    <row r="831" spans="1:59" ht="12.75" customHeight="1">
      <c r="A831" s="1"/>
      <c r="B831" s="1"/>
      <c r="C831" s="1"/>
      <c r="D831" s="49"/>
      <c r="E831" s="1"/>
      <c r="F831" s="1"/>
      <c r="G831" s="47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36"/>
      <c r="AP831" s="36"/>
      <c r="AQ831" s="36"/>
      <c r="AR831" s="36"/>
      <c r="AS831" s="36"/>
      <c r="AT831" s="36"/>
      <c r="AU831" s="36"/>
      <c r="AV831" s="36"/>
      <c r="AW831" s="36"/>
      <c r="AX831" s="36"/>
      <c r="AY831" s="38"/>
      <c r="AZ831" s="38"/>
      <c r="BA831" s="38"/>
      <c r="BB831" s="36"/>
      <c r="BC831" s="36"/>
      <c r="BD831" s="2"/>
      <c r="BE831" s="1"/>
      <c r="BF831" s="1"/>
      <c r="BG831" s="1"/>
    </row>
    <row r="832" spans="1:59" ht="12.75" customHeight="1">
      <c r="A832" s="1"/>
      <c r="B832" s="1"/>
      <c r="C832" s="1"/>
      <c r="D832" s="49"/>
      <c r="E832" s="1"/>
      <c r="F832" s="1"/>
      <c r="G832" s="47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36"/>
      <c r="AP832" s="36"/>
      <c r="AQ832" s="36"/>
      <c r="AR832" s="36"/>
      <c r="AS832" s="36"/>
      <c r="AT832" s="36"/>
      <c r="AU832" s="36"/>
      <c r="AV832" s="36"/>
      <c r="AW832" s="36"/>
      <c r="AX832" s="36"/>
      <c r="AY832" s="38"/>
      <c r="AZ832" s="38"/>
      <c r="BA832" s="38"/>
      <c r="BB832" s="36"/>
      <c r="BC832" s="36"/>
      <c r="BD832" s="2"/>
      <c r="BE832" s="1"/>
      <c r="BF832" s="1"/>
      <c r="BG832" s="1"/>
    </row>
    <row r="833" spans="1:59" ht="12.75" customHeight="1">
      <c r="A833" s="1"/>
      <c r="B833" s="1"/>
      <c r="C833" s="1"/>
      <c r="D833" s="49"/>
      <c r="E833" s="1"/>
      <c r="F833" s="1"/>
      <c r="G833" s="47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36"/>
      <c r="AP833" s="36"/>
      <c r="AQ833" s="36"/>
      <c r="AR833" s="36"/>
      <c r="AS833" s="36"/>
      <c r="AT833" s="36"/>
      <c r="AU833" s="36"/>
      <c r="AV833" s="36"/>
      <c r="AW833" s="36"/>
      <c r="AX833" s="36"/>
      <c r="AY833" s="38"/>
      <c r="AZ833" s="38"/>
      <c r="BA833" s="38"/>
      <c r="BB833" s="36"/>
      <c r="BC833" s="36"/>
      <c r="BD833" s="2"/>
      <c r="BE833" s="1"/>
      <c r="BF833" s="1"/>
      <c r="BG833" s="1"/>
    </row>
    <row r="834" spans="1:59" ht="12.75" customHeight="1">
      <c r="A834" s="1"/>
      <c r="B834" s="1"/>
      <c r="C834" s="1"/>
      <c r="D834" s="49"/>
      <c r="E834" s="1"/>
      <c r="F834" s="1"/>
      <c r="G834" s="47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36"/>
      <c r="AP834" s="36"/>
      <c r="AQ834" s="36"/>
      <c r="AR834" s="36"/>
      <c r="AS834" s="36"/>
      <c r="AT834" s="36"/>
      <c r="AU834" s="36"/>
      <c r="AV834" s="36"/>
      <c r="AW834" s="36"/>
      <c r="AX834" s="36"/>
      <c r="AY834" s="38"/>
      <c r="AZ834" s="38"/>
      <c r="BA834" s="38"/>
      <c r="BB834" s="36"/>
      <c r="BC834" s="36"/>
      <c r="BD834" s="2"/>
      <c r="BE834" s="1"/>
      <c r="BF834" s="1"/>
      <c r="BG834" s="1"/>
    </row>
    <row r="835" spans="1:59" ht="12.75" customHeight="1">
      <c r="A835" s="1"/>
      <c r="B835" s="1"/>
      <c r="C835" s="1"/>
      <c r="D835" s="49"/>
      <c r="E835" s="1"/>
      <c r="F835" s="1"/>
      <c r="G835" s="47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36"/>
      <c r="AP835" s="36"/>
      <c r="AQ835" s="36"/>
      <c r="AR835" s="36"/>
      <c r="AS835" s="36"/>
      <c r="AT835" s="36"/>
      <c r="AU835" s="36"/>
      <c r="AV835" s="36"/>
      <c r="AW835" s="36"/>
      <c r="AX835" s="36"/>
      <c r="AY835" s="38"/>
      <c r="AZ835" s="38"/>
      <c r="BA835" s="38"/>
      <c r="BB835" s="36"/>
      <c r="BC835" s="36"/>
      <c r="BD835" s="2"/>
      <c r="BE835" s="1"/>
      <c r="BF835" s="1"/>
      <c r="BG835" s="1"/>
    </row>
    <row r="836" spans="1:59" ht="12.75" customHeight="1">
      <c r="A836" s="1"/>
      <c r="B836" s="1"/>
      <c r="C836" s="1"/>
      <c r="D836" s="49"/>
      <c r="E836" s="1"/>
      <c r="F836" s="1"/>
      <c r="G836" s="47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36"/>
      <c r="AP836" s="36"/>
      <c r="AQ836" s="36"/>
      <c r="AR836" s="36"/>
      <c r="AS836" s="36"/>
      <c r="AT836" s="36"/>
      <c r="AU836" s="36"/>
      <c r="AV836" s="36"/>
      <c r="AW836" s="36"/>
      <c r="AX836" s="36"/>
      <c r="AY836" s="38"/>
      <c r="AZ836" s="38"/>
      <c r="BA836" s="38"/>
      <c r="BB836" s="36"/>
      <c r="BC836" s="36"/>
      <c r="BD836" s="2"/>
      <c r="BE836" s="1"/>
      <c r="BF836" s="1"/>
      <c r="BG836" s="1"/>
    </row>
    <row r="837" spans="1:59" ht="12.75" customHeight="1">
      <c r="A837" s="1"/>
      <c r="B837" s="1"/>
      <c r="C837" s="1"/>
      <c r="D837" s="49"/>
      <c r="E837" s="1"/>
      <c r="F837" s="1"/>
      <c r="G837" s="47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36"/>
      <c r="AP837" s="36"/>
      <c r="AQ837" s="36"/>
      <c r="AR837" s="36"/>
      <c r="AS837" s="36"/>
      <c r="AT837" s="36"/>
      <c r="AU837" s="36"/>
      <c r="AV837" s="36"/>
      <c r="AW837" s="36"/>
      <c r="AX837" s="36"/>
      <c r="AY837" s="38"/>
      <c r="AZ837" s="38"/>
      <c r="BA837" s="38"/>
      <c r="BB837" s="36"/>
      <c r="BC837" s="36"/>
      <c r="BD837" s="2"/>
      <c r="BE837" s="1"/>
      <c r="BF837" s="1"/>
      <c r="BG837" s="1"/>
    </row>
    <row r="838" spans="1:59" ht="12.75" customHeight="1">
      <c r="A838" s="1"/>
      <c r="B838" s="1"/>
      <c r="C838" s="1"/>
      <c r="D838" s="49"/>
      <c r="E838" s="1"/>
      <c r="F838" s="1"/>
      <c r="G838" s="47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36"/>
      <c r="AP838" s="36"/>
      <c r="AQ838" s="36"/>
      <c r="AR838" s="36"/>
      <c r="AS838" s="36"/>
      <c r="AT838" s="36"/>
      <c r="AU838" s="36"/>
      <c r="AV838" s="36"/>
      <c r="AW838" s="36"/>
      <c r="AX838" s="36"/>
      <c r="AY838" s="38"/>
      <c r="AZ838" s="38"/>
      <c r="BA838" s="38"/>
      <c r="BB838" s="36"/>
      <c r="BC838" s="36"/>
      <c r="BD838" s="2"/>
      <c r="BE838" s="1"/>
      <c r="BF838" s="1"/>
      <c r="BG838" s="1"/>
    </row>
    <row r="839" spans="1:59" ht="12.75" customHeight="1">
      <c r="A839" s="1"/>
      <c r="B839" s="1"/>
      <c r="C839" s="1"/>
      <c r="D839" s="49"/>
      <c r="E839" s="1"/>
      <c r="F839" s="1"/>
      <c r="G839" s="47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36"/>
      <c r="AP839" s="36"/>
      <c r="AQ839" s="36"/>
      <c r="AR839" s="36"/>
      <c r="AS839" s="36"/>
      <c r="AT839" s="36"/>
      <c r="AU839" s="36"/>
      <c r="AV839" s="36"/>
      <c r="AW839" s="36"/>
      <c r="AX839" s="36"/>
      <c r="AY839" s="38"/>
      <c r="AZ839" s="38"/>
      <c r="BA839" s="38"/>
      <c r="BB839" s="36"/>
      <c r="BC839" s="36"/>
      <c r="BD839" s="2"/>
      <c r="BE839" s="1"/>
      <c r="BF839" s="1"/>
      <c r="BG839" s="1"/>
    </row>
    <row r="840" spans="1:59" ht="12.75" customHeight="1">
      <c r="A840" s="1"/>
      <c r="B840" s="1"/>
      <c r="C840" s="1"/>
      <c r="D840" s="49"/>
      <c r="E840" s="1"/>
      <c r="F840" s="1"/>
      <c r="G840" s="47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36"/>
      <c r="AP840" s="36"/>
      <c r="AQ840" s="36"/>
      <c r="AR840" s="36"/>
      <c r="AS840" s="36"/>
      <c r="AT840" s="36"/>
      <c r="AU840" s="36"/>
      <c r="AV840" s="36"/>
      <c r="AW840" s="36"/>
      <c r="AX840" s="36"/>
      <c r="AY840" s="38"/>
      <c r="AZ840" s="38"/>
      <c r="BA840" s="38"/>
      <c r="BB840" s="36"/>
      <c r="BC840" s="36"/>
      <c r="BD840" s="2"/>
      <c r="BE840" s="1"/>
      <c r="BF840" s="1"/>
      <c r="BG840" s="1"/>
    </row>
    <row r="841" spans="1:59" ht="12.75" customHeight="1">
      <c r="A841" s="1"/>
      <c r="B841" s="1"/>
      <c r="C841" s="1"/>
      <c r="D841" s="49"/>
      <c r="E841" s="1"/>
      <c r="F841" s="1"/>
      <c r="G841" s="47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36"/>
      <c r="AP841" s="36"/>
      <c r="AQ841" s="36"/>
      <c r="AR841" s="36"/>
      <c r="AS841" s="36"/>
      <c r="AT841" s="36"/>
      <c r="AU841" s="36"/>
      <c r="AV841" s="36"/>
      <c r="AW841" s="36"/>
      <c r="AX841" s="36"/>
      <c r="AY841" s="38"/>
      <c r="AZ841" s="38"/>
      <c r="BA841" s="38"/>
      <c r="BB841" s="36"/>
      <c r="BC841" s="36"/>
      <c r="BD841" s="2"/>
      <c r="BE841" s="1"/>
      <c r="BF841" s="1"/>
      <c r="BG841" s="1"/>
    </row>
    <row r="842" spans="1:59" ht="12.75" customHeight="1">
      <c r="A842" s="1"/>
      <c r="B842" s="1"/>
      <c r="C842" s="1"/>
      <c r="D842" s="49"/>
      <c r="E842" s="1"/>
      <c r="F842" s="1"/>
      <c r="G842" s="47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36"/>
      <c r="AP842" s="36"/>
      <c r="AQ842" s="36"/>
      <c r="AR842" s="36"/>
      <c r="AS842" s="36"/>
      <c r="AT842" s="36"/>
      <c r="AU842" s="36"/>
      <c r="AV842" s="36"/>
      <c r="AW842" s="36"/>
      <c r="AX842" s="36"/>
      <c r="AY842" s="38"/>
      <c r="AZ842" s="38"/>
      <c r="BA842" s="38"/>
      <c r="BB842" s="36"/>
      <c r="BC842" s="36"/>
      <c r="BD842" s="2"/>
      <c r="BE842" s="1"/>
      <c r="BF842" s="1"/>
      <c r="BG842" s="1"/>
    </row>
    <row r="843" spans="1:59" ht="12.75" customHeight="1">
      <c r="A843" s="1"/>
      <c r="B843" s="1"/>
      <c r="C843" s="1"/>
      <c r="D843" s="49"/>
      <c r="E843" s="1"/>
      <c r="F843" s="1"/>
      <c r="G843" s="47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36"/>
      <c r="AP843" s="36"/>
      <c r="AQ843" s="36"/>
      <c r="AR843" s="36"/>
      <c r="AS843" s="36"/>
      <c r="AT843" s="36"/>
      <c r="AU843" s="36"/>
      <c r="AV843" s="36"/>
      <c r="AW843" s="36"/>
      <c r="AX843" s="36"/>
      <c r="AY843" s="38"/>
      <c r="AZ843" s="38"/>
      <c r="BA843" s="38"/>
      <c r="BB843" s="36"/>
      <c r="BC843" s="36"/>
      <c r="BD843" s="2"/>
      <c r="BE843" s="1"/>
      <c r="BF843" s="1"/>
      <c r="BG843" s="1"/>
    </row>
    <row r="844" spans="1:59" ht="12.75" customHeight="1">
      <c r="A844" s="1"/>
      <c r="B844" s="1"/>
      <c r="C844" s="1"/>
      <c r="D844" s="49"/>
      <c r="E844" s="1"/>
      <c r="F844" s="1"/>
      <c r="G844" s="47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36"/>
      <c r="AP844" s="36"/>
      <c r="AQ844" s="36"/>
      <c r="AR844" s="36"/>
      <c r="AS844" s="36"/>
      <c r="AT844" s="36"/>
      <c r="AU844" s="36"/>
      <c r="AV844" s="36"/>
      <c r="AW844" s="36"/>
      <c r="AX844" s="36"/>
      <c r="AY844" s="38"/>
      <c r="AZ844" s="38"/>
      <c r="BA844" s="38"/>
      <c r="BB844" s="36"/>
      <c r="BC844" s="36"/>
      <c r="BD844" s="2"/>
      <c r="BE844" s="1"/>
      <c r="BF844" s="1"/>
      <c r="BG844" s="1"/>
    </row>
    <row r="845" spans="1:59" ht="12.75" customHeight="1">
      <c r="A845" s="1"/>
      <c r="B845" s="1"/>
      <c r="C845" s="1"/>
      <c r="D845" s="49"/>
      <c r="E845" s="1"/>
      <c r="F845" s="1"/>
      <c r="G845" s="47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36"/>
      <c r="AP845" s="36"/>
      <c r="AQ845" s="36"/>
      <c r="AR845" s="36"/>
      <c r="AS845" s="36"/>
      <c r="AT845" s="36"/>
      <c r="AU845" s="36"/>
      <c r="AV845" s="36"/>
      <c r="AW845" s="36"/>
      <c r="AX845" s="36"/>
      <c r="AY845" s="38"/>
      <c r="AZ845" s="38"/>
      <c r="BA845" s="38"/>
      <c r="BB845" s="36"/>
      <c r="BC845" s="36"/>
      <c r="BD845" s="2"/>
      <c r="BE845" s="1"/>
      <c r="BF845" s="1"/>
      <c r="BG845" s="1"/>
    </row>
    <row r="846" spans="1:59" ht="12.75" customHeight="1">
      <c r="A846" s="1"/>
      <c r="B846" s="1"/>
      <c r="C846" s="1"/>
      <c r="D846" s="49"/>
      <c r="E846" s="1"/>
      <c r="F846" s="1"/>
      <c r="G846" s="47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36"/>
      <c r="AP846" s="36"/>
      <c r="AQ846" s="36"/>
      <c r="AR846" s="36"/>
      <c r="AS846" s="36"/>
      <c r="AT846" s="36"/>
      <c r="AU846" s="36"/>
      <c r="AV846" s="36"/>
      <c r="AW846" s="36"/>
      <c r="AX846" s="36"/>
      <c r="AY846" s="38"/>
      <c r="AZ846" s="38"/>
      <c r="BA846" s="38"/>
      <c r="BB846" s="36"/>
      <c r="BC846" s="36"/>
      <c r="BD846" s="2"/>
      <c r="BE846" s="1"/>
      <c r="BF846" s="1"/>
      <c r="BG846" s="1"/>
    </row>
    <row r="847" spans="1:59" ht="12.75" customHeight="1">
      <c r="A847" s="1"/>
      <c r="B847" s="1"/>
      <c r="C847" s="1"/>
      <c r="D847" s="49"/>
      <c r="E847" s="1"/>
      <c r="F847" s="1"/>
      <c r="G847" s="47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36"/>
      <c r="AP847" s="36"/>
      <c r="AQ847" s="36"/>
      <c r="AR847" s="36"/>
      <c r="AS847" s="36"/>
      <c r="AT847" s="36"/>
      <c r="AU847" s="36"/>
      <c r="AV847" s="36"/>
      <c r="AW847" s="36"/>
      <c r="AX847" s="36"/>
      <c r="AY847" s="38"/>
      <c r="AZ847" s="38"/>
      <c r="BA847" s="38"/>
      <c r="BB847" s="36"/>
      <c r="BC847" s="36"/>
      <c r="BD847" s="2"/>
      <c r="BE847" s="1"/>
      <c r="BF847" s="1"/>
      <c r="BG847" s="1"/>
    </row>
    <row r="848" spans="1:59" ht="12.75" customHeight="1">
      <c r="A848" s="1"/>
      <c r="B848" s="1"/>
      <c r="C848" s="1"/>
      <c r="D848" s="49"/>
      <c r="E848" s="1"/>
      <c r="F848" s="1"/>
      <c r="G848" s="47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36"/>
      <c r="AP848" s="36"/>
      <c r="AQ848" s="36"/>
      <c r="AR848" s="36"/>
      <c r="AS848" s="36"/>
      <c r="AT848" s="36"/>
      <c r="AU848" s="36"/>
      <c r="AV848" s="36"/>
      <c r="AW848" s="36"/>
      <c r="AX848" s="36"/>
      <c r="AY848" s="38"/>
      <c r="AZ848" s="38"/>
      <c r="BA848" s="38"/>
      <c r="BB848" s="36"/>
      <c r="BC848" s="36"/>
      <c r="BD848" s="2"/>
      <c r="BE848" s="1"/>
      <c r="BF848" s="1"/>
      <c r="BG848" s="1"/>
    </row>
    <row r="849" spans="1:59" ht="12.75" customHeight="1">
      <c r="A849" s="1"/>
      <c r="B849" s="1"/>
      <c r="C849" s="1"/>
      <c r="D849" s="49"/>
      <c r="E849" s="1"/>
      <c r="F849" s="1"/>
      <c r="G849" s="47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36"/>
      <c r="AP849" s="36"/>
      <c r="AQ849" s="36"/>
      <c r="AR849" s="36"/>
      <c r="AS849" s="36"/>
      <c r="AT849" s="36"/>
      <c r="AU849" s="36"/>
      <c r="AV849" s="36"/>
      <c r="AW849" s="36"/>
      <c r="AX849" s="36"/>
      <c r="AY849" s="38"/>
      <c r="AZ849" s="38"/>
      <c r="BA849" s="38"/>
      <c r="BB849" s="36"/>
      <c r="BC849" s="36"/>
      <c r="BD849" s="2"/>
      <c r="BE849" s="1"/>
      <c r="BF849" s="1"/>
      <c r="BG849" s="1"/>
    </row>
    <row r="850" spans="1:59" ht="12.75" customHeight="1">
      <c r="A850" s="1"/>
      <c r="B850" s="1"/>
      <c r="C850" s="1"/>
      <c r="D850" s="49"/>
      <c r="E850" s="1"/>
      <c r="F850" s="1"/>
      <c r="G850" s="47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36"/>
      <c r="AP850" s="36"/>
      <c r="AQ850" s="36"/>
      <c r="AR850" s="36"/>
      <c r="AS850" s="36"/>
      <c r="AT850" s="36"/>
      <c r="AU850" s="36"/>
      <c r="AV850" s="36"/>
      <c r="AW850" s="36"/>
      <c r="AX850" s="36"/>
      <c r="AY850" s="38"/>
      <c r="AZ850" s="38"/>
      <c r="BA850" s="38"/>
      <c r="BB850" s="36"/>
      <c r="BC850" s="36"/>
      <c r="BD850" s="2"/>
      <c r="BE850" s="1"/>
      <c r="BF850" s="1"/>
      <c r="BG850" s="1"/>
    </row>
    <row r="851" spans="1:59" ht="12.75" customHeight="1">
      <c r="A851" s="1"/>
      <c r="B851" s="1"/>
      <c r="C851" s="1"/>
      <c r="D851" s="49"/>
      <c r="E851" s="1"/>
      <c r="F851" s="1"/>
      <c r="G851" s="47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36"/>
      <c r="AP851" s="36"/>
      <c r="AQ851" s="36"/>
      <c r="AR851" s="36"/>
      <c r="AS851" s="36"/>
      <c r="AT851" s="36"/>
      <c r="AU851" s="36"/>
      <c r="AV851" s="36"/>
      <c r="AW851" s="36"/>
      <c r="AX851" s="36"/>
      <c r="AY851" s="38"/>
      <c r="AZ851" s="38"/>
      <c r="BA851" s="38"/>
      <c r="BB851" s="36"/>
      <c r="BC851" s="36"/>
      <c r="BD851" s="2"/>
      <c r="BE851" s="1"/>
      <c r="BF851" s="1"/>
      <c r="BG851" s="1"/>
    </row>
    <row r="852" spans="1:59" ht="12.75" customHeight="1">
      <c r="A852" s="1"/>
      <c r="B852" s="1"/>
      <c r="C852" s="1"/>
      <c r="D852" s="49"/>
      <c r="E852" s="1"/>
      <c r="F852" s="1"/>
      <c r="G852" s="47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36"/>
      <c r="AP852" s="36"/>
      <c r="AQ852" s="36"/>
      <c r="AR852" s="36"/>
      <c r="AS852" s="36"/>
      <c r="AT852" s="36"/>
      <c r="AU852" s="36"/>
      <c r="AV852" s="36"/>
      <c r="AW852" s="36"/>
      <c r="AX852" s="36"/>
      <c r="AY852" s="38"/>
      <c r="AZ852" s="38"/>
      <c r="BA852" s="38"/>
      <c r="BB852" s="36"/>
      <c r="BC852" s="36"/>
      <c r="BD852" s="2"/>
      <c r="BE852" s="1"/>
      <c r="BF852" s="1"/>
      <c r="BG852" s="1"/>
    </row>
    <row r="853" spans="1:59" ht="12.75" customHeight="1">
      <c r="A853" s="1"/>
      <c r="B853" s="1"/>
      <c r="C853" s="1"/>
      <c r="D853" s="49"/>
      <c r="E853" s="1"/>
      <c r="F853" s="1"/>
      <c r="G853" s="47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36"/>
      <c r="AP853" s="36"/>
      <c r="AQ853" s="36"/>
      <c r="AR853" s="36"/>
      <c r="AS853" s="36"/>
      <c r="AT853" s="36"/>
      <c r="AU853" s="36"/>
      <c r="AV853" s="36"/>
      <c r="AW853" s="36"/>
      <c r="AX853" s="36"/>
      <c r="AY853" s="38"/>
      <c r="AZ853" s="38"/>
      <c r="BA853" s="38"/>
      <c r="BB853" s="36"/>
      <c r="BC853" s="36"/>
      <c r="BD853" s="2"/>
      <c r="BE853" s="1"/>
      <c r="BF853" s="1"/>
      <c r="BG853" s="1"/>
    </row>
    <row r="854" spans="1:59" ht="12.75" customHeight="1">
      <c r="A854" s="1"/>
      <c r="B854" s="1"/>
      <c r="C854" s="1"/>
      <c r="D854" s="49"/>
      <c r="E854" s="1"/>
      <c r="F854" s="1"/>
      <c r="G854" s="47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36"/>
      <c r="AP854" s="36"/>
      <c r="AQ854" s="36"/>
      <c r="AR854" s="36"/>
      <c r="AS854" s="36"/>
      <c r="AT854" s="36"/>
      <c r="AU854" s="36"/>
      <c r="AV854" s="36"/>
      <c r="AW854" s="36"/>
      <c r="AX854" s="36"/>
      <c r="AY854" s="38"/>
      <c r="AZ854" s="38"/>
      <c r="BA854" s="38"/>
      <c r="BB854" s="36"/>
      <c r="BC854" s="36"/>
      <c r="BD854" s="2"/>
      <c r="BE854" s="1"/>
      <c r="BF854" s="1"/>
      <c r="BG854" s="1"/>
    </row>
    <row r="855" spans="1:59" ht="12.75" customHeight="1">
      <c r="A855" s="1"/>
      <c r="B855" s="1"/>
      <c r="C855" s="1"/>
      <c r="D855" s="49"/>
      <c r="E855" s="1"/>
      <c r="F855" s="1"/>
      <c r="G855" s="47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36"/>
      <c r="AP855" s="36"/>
      <c r="AQ855" s="36"/>
      <c r="AR855" s="36"/>
      <c r="AS855" s="36"/>
      <c r="AT855" s="36"/>
      <c r="AU855" s="36"/>
      <c r="AV855" s="36"/>
      <c r="AW855" s="36"/>
      <c r="AX855" s="36"/>
      <c r="AY855" s="38"/>
      <c r="AZ855" s="38"/>
      <c r="BA855" s="38"/>
      <c r="BB855" s="36"/>
      <c r="BC855" s="36"/>
      <c r="BD855" s="2"/>
      <c r="BE855" s="1"/>
      <c r="BF855" s="1"/>
      <c r="BG855" s="1"/>
    </row>
    <row r="856" spans="1:59" ht="12.75" customHeight="1">
      <c r="A856" s="1"/>
      <c r="B856" s="1"/>
      <c r="C856" s="1"/>
      <c r="D856" s="49"/>
      <c r="E856" s="1"/>
      <c r="F856" s="1"/>
      <c r="G856" s="47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36"/>
      <c r="AP856" s="36"/>
      <c r="AQ856" s="36"/>
      <c r="AR856" s="36"/>
      <c r="AS856" s="36"/>
      <c r="AT856" s="36"/>
      <c r="AU856" s="36"/>
      <c r="AV856" s="36"/>
      <c r="AW856" s="36"/>
      <c r="AX856" s="36"/>
      <c r="AY856" s="38"/>
      <c r="AZ856" s="38"/>
      <c r="BA856" s="38"/>
      <c r="BB856" s="36"/>
      <c r="BC856" s="36"/>
      <c r="BD856" s="2"/>
      <c r="BE856" s="1"/>
      <c r="BF856" s="1"/>
      <c r="BG856" s="1"/>
    </row>
    <row r="857" spans="1:59" ht="12.75" customHeight="1">
      <c r="A857" s="1"/>
      <c r="B857" s="1"/>
      <c r="C857" s="1"/>
      <c r="D857" s="49"/>
      <c r="E857" s="1"/>
      <c r="F857" s="1"/>
      <c r="G857" s="47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36"/>
      <c r="AP857" s="36"/>
      <c r="AQ857" s="36"/>
      <c r="AR857" s="36"/>
      <c r="AS857" s="36"/>
      <c r="AT857" s="36"/>
      <c r="AU857" s="36"/>
      <c r="AV857" s="36"/>
      <c r="AW857" s="36"/>
      <c r="AX857" s="36"/>
      <c r="AY857" s="38"/>
      <c r="AZ857" s="38"/>
      <c r="BA857" s="38"/>
      <c r="BB857" s="36"/>
      <c r="BC857" s="36"/>
      <c r="BD857" s="2"/>
      <c r="BE857" s="1"/>
      <c r="BF857" s="1"/>
      <c r="BG857" s="1"/>
    </row>
    <row r="858" spans="1:59" ht="12.75" customHeight="1">
      <c r="A858" s="1"/>
      <c r="B858" s="1"/>
      <c r="C858" s="1"/>
      <c r="D858" s="49"/>
      <c r="E858" s="1"/>
      <c r="F858" s="1"/>
      <c r="G858" s="47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36"/>
      <c r="AP858" s="36"/>
      <c r="AQ858" s="36"/>
      <c r="AR858" s="36"/>
      <c r="AS858" s="36"/>
      <c r="AT858" s="36"/>
      <c r="AU858" s="36"/>
      <c r="AV858" s="36"/>
      <c r="AW858" s="36"/>
      <c r="AX858" s="36"/>
      <c r="AY858" s="38"/>
      <c r="AZ858" s="38"/>
      <c r="BA858" s="38"/>
      <c r="BB858" s="36"/>
      <c r="BC858" s="36"/>
      <c r="BD858" s="2"/>
      <c r="BE858" s="1"/>
      <c r="BF858" s="1"/>
      <c r="BG858" s="1"/>
    </row>
    <row r="859" spans="1:59" ht="12.75" customHeight="1">
      <c r="A859" s="1"/>
      <c r="B859" s="1"/>
      <c r="C859" s="1"/>
      <c r="D859" s="49"/>
      <c r="E859" s="1"/>
      <c r="F859" s="1"/>
      <c r="G859" s="47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36"/>
      <c r="AP859" s="36"/>
      <c r="AQ859" s="36"/>
      <c r="AR859" s="36"/>
      <c r="AS859" s="36"/>
      <c r="AT859" s="36"/>
      <c r="AU859" s="36"/>
      <c r="AV859" s="36"/>
      <c r="AW859" s="36"/>
      <c r="AX859" s="36"/>
      <c r="AY859" s="38"/>
      <c r="AZ859" s="38"/>
      <c r="BA859" s="38"/>
      <c r="BB859" s="36"/>
      <c r="BC859" s="36"/>
      <c r="BD859" s="2"/>
      <c r="BE859" s="1"/>
      <c r="BF859" s="1"/>
      <c r="BG859" s="1"/>
    </row>
    <row r="860" spans="1:59" ht="12.75" customHeight="1">
      <c r="A860" s="1"/>
      <c r="B860" s="1"/>
      <c r="C860" s="1"/>
      <c r="D860" s="49"/>
      <c r="E860" s="1"/>
      <c r="F860" s="1"/>
      <c r="G860" s="47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36"/>
      <c r="AP860" s="36"/>
      <c r="AQ860" s="36"/>
      <c r="AR860" s="36"/>
      <c r="AS860" s="36"/>
      <c r="AT860" s="36"/>
      <c r="AU860" s="36"/>
      <c r="AV860" s="36"/>
      <c r="AW860" s="36"/>
      <c r="AX860" s="36"/>
      <c r="AY860" s="38"/>
      <c r="AZ860" s="38"/>
      <c r="BA860" s="38"/>
      <c r="BB860" s="36"/>
      <c r="BC860" s="36"/>
      <c r="BD860" s="2"/>
      <c r="BE860" s="1"/>
      <c r="BF860" s="1"/>
      <c r="BG860" s="1"/>
    </row>
    <row r="861" spans="1:59" ht="12.75" customHeight="1">
      <c r="A861" s="1"/>
      <c r="B861" s="1"/>
      <c r="C861" s="1"/>
      <c r="D861" s="49"/>
      <c r="E861" s="1"/>
      <c r="F861" s="1"/>
      <c r="G861" s="47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36"/>
      <c r="AP861" s="36"/>
      <c r="AQ861" s="36"/>
      <c r="AR861" s="36"/>
      <c r="AS861" s="36"/>
      <c r="AT861" s="36"/>
      <c r="AU861" s="36"/>
      <c r="AV861" s="36"/>
      <c r="AW861" s="36"/>
      <c r="AX861" s="36"/>
      <c r="AY861" s="38"/>
      <c r="AZ861" s="38"/>
      <c r="BA861" s="38"/>
      <c r="BB861" s="36"/>
      <c r="BC861" s="36"/>
      <c r="BD861" s="2"/>
      <c r="BE861" s="1"/>
      <c r="BF861" s="1"/>
      <c r="BG861" s="1"/>
    </row>
    <row r="862" spans="1:59" ht="12.75" customHeight="1">
      <c r="A862" s="1"/>
      <c r="B862" s="1"/>
      <c r="C862" s="1"/>
      <c r="D862" s="49"/>
      <c r="E862" s="1"/>
      <c r="F862" s="1"/>
      <c r="G862" s="47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36"/>
      <c r="AP862" s="36"/>
      <c r="AQ862" s="36"/>
      <c r="AR862" s="36"/>
      <c r="AS862" s="36"/>
      <c r="AT862" s="36"/>
      <c r="AU862" s="36"/>
      <c r="AV862" s="36"/>
      <c r="AW862" s="36"/>
      <c r="AX862" s="36"/>
      <c r="AY862" s="38"/>
      <c r="AZ862" s="38"/>
      <c r="BA862" s="38"/>
      <c r="BB862" s="36"/>
      <c r="BC862" s="36"/>
      <c r="BD862" s="2"/>
      <c r="BE862" s="1"/>
      <c r="BF862" s="1"/>
      <c r="BG862" s="1"/>
    </row>
    <row r="863" spans="1:59" ht="12.75" customHeight="1">
      <c r="A863" s="1"/>
      <c r="B863" s="1"/>
      <c r="C863" s="1"/>
      <c r="D863" s="49"/>
      <c r="E863" s="1"/>
      <c r="F863" s="1"/>
      <c r="G863" s="47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36"/>
      <c r="AP863" s="36"/>
      <c r="AQ863" s="36"/>
      <c r="AR863" s="36"/>
      <c r="AS863" s="36"/>
      <c r="AT863" s="36"/>
      <c r="AU863" s="36"/>
      <c r="AV863" s="36"/>
      <c r="AW863" s="36"/>
      <c r="AX863" s="36"/>
      <c r="AY863" s="38"/>
      <c r="AZ863" s="38"/>
      <c r="BA863" s="38"/>
      <c r="BB863" s="36"/>
      <c r="BC863" s="36"/>
      <c r="BD863" s="2"/>
      <c r="BE863" s="1"/>
      <c r="BF863" s="1"/>
      <c r="BG863" s="1"/>
    </row>
    <row r="864" spans="1:59" ht="12.75" customHeight="1">
      <c r="A864" s="1"/>
      <c r="B864" s="1"/>
      <c r="C864" s="1"/>
      <c r="D864" s="49"/>
      <c r="E864" s="1"/>
      <c r="F864" s="1"/>
      <c r="G864" s="47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36"/>
      <c r="AP864" s="36"/>
      <c r="AQ864" s="36"/>
      <c r="AR864" s="36"/>
      <c r="AS864" s="36"/>
      <c r="AT864" s="36"/>
      <c r="AU864" s="36"/>
      <c r="AV864" s="36"/>
      <c r="AW864" s="36"/>
      <c r="AX864" s="36"/>
      <c r="AY864" s="38"/>
      <c r="AZ864" s="38"/>
      <c r="BA864" s="38"/>
      <c r="BB864" s="36"/>
      <c r="BC864" s="36"/>
      <c r="BD864" s="2"/>
      <c r="BE864" s="1"/>
      <c r="BF864" s="1"/>
      <c r="BG864" s="1"/>
    </row>
    <row r="865" spans="1:59" ht="12.75" customHeight="1">
      <c r="A865" s="1"/>
      <c r="B865" s="1"/>
      <c r="C865" s="1"/>
      <c r="D865" s="49"/>
      <c r="E865" s="1"/>
      <c r="F865" s="1"/>
      <c r="G865" s="47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36"/>
      <c r="AP865" s="36"/>
      <c r="AQ865" s="36"/>
      <c r="AR865" s="36"/>
      <c r="AS865" s="36"/>
      <c r="AT865" s="36"/>
      <c r="AU865" s="36"/>
      <c r="AV865" s="36"/>
      <c r="AW865" s="36"/>
      <c r="AX865" s="36"/>
      <c r="AY865" s="38"/>
      <c r="AZ865" s="38"/>
      <c r="BA865" s="38"/>
      <c r="BB865" s="36"/>
      <c r="BC865" s="36"/>
      <c r="BD865" s="2"/>
      <c r="BE865" s="1"/>
      <c r="BF865" s="1"/>
      <c r="BG865" s="1"/>
    </row>
    <row r="866" spans="1:59" ht="12.75" customHeight="1">
      <c r="A866" s="1"/>
      <c r="B866" s="1"/>
      <c r="C866" s="1"/>
      <c r="D866" s="49"/>
      <c r="E866" s="1"/>
      <c r="F866" s="1"/>
      <c r="G866" s="47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36"/>
      <c r="AP866" s="36"/>
      <c r="AQ866" s="36"/>
      <c r="AR866" s="36"/>
      <c r="AS866" s="36"/>
      <c r="AT866" s="36"/>
      <c r="AU866" s="36"/>
      <c r="AV866" s="36"/>
      <c r="AW866" s="36"/>
      <c r="AX866" s="36"/>
      <c r="AY866" s="38"/>
      <c r="AZ866" s="38"/>
      <c r="BA866" s="38"/>
      <c r="BB866" s="36"/>
      <c r="BC866" s="36"/>
      <c r="BD866" s="2"/>
      <c r="BE866" s="1"/>
      <c r="BF866" s="1"/>
      <c r="BG866" s="1"/>
    </row>
    <row r="867" spans="1:59" ht="12.75" customHeight="1">
      <c r="A867" s="1"/>
      <c r="B867" s="1"/>
      <c r="C867" s="1"/>
      <c r="D867" s="49"/>
      <c r="E867" s="1"/>
      <c r="F867" s="1"/>
      <c r="G867" s="47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36"/>
      <c r="AP867" s="36"/>
      <c r="AQ867" s="36"/>
      <c r="AR867" s="36"/>
      <c r="AS867" s="36"/>
      <c r="AT867" s="36"/>
      <c r="AU867" s="36"/>
      <c r="AV867" s="36"/>
      <c r="AW867" s="36"/>
      <c r="AX867" s="36"/>
      <c r="AY867" s="38"/>
      <c r="AZ867" s="38"/>
      <c r="BA867" s="38"/>
      <c r="BB867" s="36"/>
      <c r="BC867" s="36"/>
      <c r="BD867" s="2"/>
      <c r="BE867" s="1"/>
      <c r="BF867" s="1"/>
      <c r="BG867" s="1"/>
    </row>
    <row r="868" spans="1:59" ht="12.75" customHeight="1">
      <c r="A868" s="1"/>
      <c r="B868" s="1"/>
      <c r="C868" s="1"/>
      <c r="D868" s="49"/>
      <c r="E868" s="1"/>
      <c r="F868" s="1"/>
      <c r="G868" s="47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36"/>
      <c r="AP868" s="36"/>
      <c r="AQ868" s="36"/>
      <c r="AR868" s="36"/>
      <c r="AS868" s="36"/>
      <c r="AT868" s="36"/>
      <c r="AU868" s="36"/>
      <c r="AV868" s="36"/>
      <c r="AW868" s="36"/>
      <c r="AX868" s="36"/>
      <c r="AY868" s="38"/>
      <c r="AZ868" s="38"/>
      <c r="BA868" s="38"/>
      <c r="BB868" s="36"/>
      <c r="BC868" s="36"/>
      <c r="BD868" s="2"/>
      <c r="BE868" s="1"/>
      <c r="BF868" s="1"/>
      <c r="BG868" s="1"/>
    </row>
    <row r="869" spans="1:59" ht="12.75" customHeight="1">
      <c r="A869" s="1"/>
      <c r="B869" s="1"/>
      <c r="C869" s="1"/>
      <c r="D869" s="49"/>
      <c r="E869" s="1"/>
      <c r="F869" s="1"/>
      <c r="G869" s="47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36"/>
      <c r="AP869" s="36"/>
      <c r="AQ869" s="36"/>
      <c r="AR869" s="36"/>
      <c r="AS869" s="36"/>
      <c r="AT869" s="36"/>
      <c r="AU869" s="36"/>
      <c r="AV869" s="36"/>
      <c r="AW869" s="36"/>
      <c r="AX869" s="36"/>
      <c r="AY869" s="38"/>
      <c r="AZ869" s="38"/>
      <c r="BA869" s="38"/>
      <c r="BB869" s="36"/>
      <c r="BC869" s="36"/>
      <c r="BD869" s="2"/>
      <c r="BE869" s="1"/>
      <c r="BF869" s="1"/>
      <c r="BG869" s="1"/>
    </row>
    <row r="870" spans="1:59" ht="12.75" customHeight="1">
      <c r="A870" s="1"/>
      <c r="B870" s="1"/>
      <c r="C870" s="1"/>
      <c r="D870" s="49"/>
      <c r="E870" s="1"/>
      <c r="F870" s="1"/>
      <c r="G870" s="47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36"/>
      <c r="AP870" s="36"/>
      <c r="AQ870" s="36"/>
      <c r="AR870" s="36"/>
      <c r="AS870" s="36"/>
      <c r="AT870" s="36"/>
      <c r="AU870" s="36"/>
      <c r="AV870" s="36"/>
      <c r="AW870" s="36"/>
      <c r="AX870" s="36"/>
      <c r="AY870" s="38"/>
      <c r="AZ870" s="38"/>
      <c r="BA870" s="38"/>
      <c r="BB870" s="36"/>
      <c r="BC870" s="36"/>
      <c r="BD870" s="2"/>
      <c r="BE870" s="1"/>
      <c r="BF870" s="1"/>
      <c r="BG870" s="1"/>
    </row>
    <row r="871" spans="1:59" ht="12.75" customHeight="1">
      <c r="A871" s="1"/>
      <c r="B871" s="1"/>
      <c r="C871" s="1"/>
      <c r="D871" s="49"/>
      <c r="E871" s="1"/>
      <c r="F871" s="1"/>
      <c r="G871" s="47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36"/>
      <c r="AP871" s="36"/>
      <c r="AQ871" s="36"/>
      <c r="AR871" s="36"/>
      <c r="AS871" s="36"/>
      <c r="AT871" s="36"/>
      <c r="AU871" s="36"/>
      <c r="AV871" s="36"/>
      <c r="AW871" s="36"/>
      <c r="AX871" s="36"/>
      <c r="AY871" s="38"/>
      <c r="AZ871" s="38"/>
      <c r="BA871" s="38"/>
      <c r="BB871" s="36"/>
      <c r="BC871" s="36"/>
      <c r="BD871" s="2"/>
      <c r="BE871" s="1"/>
      <c r="BF871" s="1"/>
      <c r="BG871" s="1"/>
    </row>
    <row r="872" spans="1:59" ht="12.75" customHeight="1">
      <c r="A872" s="1"/>
      <c r="B872" s="1"/>
      <c r="C872" s="1"/>
      <c r="D872" s="49"/>
      <c r="E872" s="1"/>
      <c r="F872" s="1"/>
      <c r="G872" s="47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36"/>
      <c r="AP872" s="36"/>
      <c r="AQ872" s="36"/>
      <c r="AR872" s="36"/>
      <c r="AS872" s="36"/>
      <c r="AT872" s="36"/>
      <c r="AU872" s="36"/>
      <c r="AV872" s="36"/>
      <c r="AW872" s="36"/>
      <c r="AX872" s="36"/>
      <c r="AY872" s="38"/>
      <c r="AZ872" s="38"/>
      <c r="BA872" s="38"/>
      <c r="BB872" s="36"/>
      <c r="BC872" s="36"/>
      <c r="BD872" s="2"/>
      <c r="BE872" s="1"/>
      <c r="BF872" s="1"/>
      <c r="BG872" s="1"/>
    </row>
    <row r="873" spans="1:59" ht="12.75" customHeight="1">
      <c r="A873" s="1"/>
      <c r="B873" s="1"/>
      <c r="C873" s="1"/>
      <c r="D873" s="49"/>
      <c r="E873" s="1"/>
      <c r="F873" s="1"/>
      <c r="G873" s="47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36"/>
      <c r="AP873" s="36"/>
      <c r="AQ873" s="36"/>
      <c r="AR873" s="36"/>
      <c r="AS873" s="36"/>
      <c r="AT873" s="36"/>
      <c r="AU873" s="36"/>
      <c r="AV873" s="36"/>
      <c r="AW873" s="36"/>
      <c r="AX873" s="36"/>
      <c r="AY873" s="38"/>
      <c r="AZ873" s="38"/>
      <c r="BA873" s="38"/>
      <c r="BB873" s="36"/>
      <c r="BC873" s="36"/>
      <c r="BD873" s="2"/>
      <c r="BE873" s="1"/>
      <c r="BF873" s="1"/>
      <c r="BG873" s="1"/>
    </row>
    <row r="874" spans="1:59" ht="12.75" customHeight="1">
      <c r="A874" s="1"/>
      <c r="B874" s="1"/>
      <c r="C874" s="1"/>
      <c r="D874" s="49"/>
      <c r="E874" s="1"/>
      <c r="F874" s="1"/>
      <c r="G874" s="47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36"/>
      <c r="AP874" s="36"/>
      <c r="AQ874" s="36"/>
      <c r="AR874" s="36"/>
      <c r="AS874" s="36"/>
      <c r="AT874" s="36"/>
      <c r="AU874" s="36"/>
      <c r="AV874" s="36"/>
      <c r="AW874" s="36"/>
      <c r="AX874" s="36"/>
      <c r="AY874" s="38"/>
      <c r="AZ874" s="38"/>
      <c r="BA874" s="38"/>
      <c r="BB874" s="36"/>
      <c r="BC874" s="36"/>
      <c r="BD874" s="2"/>
      <c r="BE874" s="1"/>
      <c r="BF874" s="1"/>
      <c r="BG874" s="1"/>
    </row>
    <row r="875" spans="1:59" ht="12.75" customHeight="1">
      <c r="A875" s="1"/>
      <c r="B875" s="1"/>
      <c r="C875" s="1"/>
      <c r="D875" s="49"/>
      <c r="E875" s="1"/>
      <c r="F875" s="1"/>
      <c r="G875" s="47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36"/>
      <c r="AP875" s="36"/>
      <c r="AQ875" s="36"/>
      <c r="AR875" s="36"/>
      <c r="AS875" s="36"/>
      <c r="AT875" s="36"/>
      <c r="AU875" s="36"/>
      <c r="AV875" s="36"/>
      <c r="AW875" s="36"/>
      <c r="AX875" s="36"/>
      <c r="AY875" s="38"/>
      <c r="AZ875" s="38"/>
      <c r="BA875" s="38"/>
      <c r="BB875" s="36"/>
      <c r="BC875" s="36"/>
      <c r="BD875" s="2"/>
      <c r="BE875" s="1"/>
      <c r="BF875" s="1"/>
      <c r="BG875" s="1"/>
    </row>
    <row r="876" spans="1:59" ht="12.75" customHeight="1">
      <c r="A876" s="1"/>
      <c r="B876" s="1"/>
      <c r="C876" s="1"/>
      <c r="D876" s="49"/>
      <c r="E876" s="1"/>
      <c r="F876" s="1"/>
      <c r="G876" s="47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36"/>
      <c r="AP876" s="36"/>
      <c r="AQ876" s="36"/>
      <c r="AR876" s="36"/>
      <c r="AS876" s="36"/>
      <c r="AT876" s="36"/>
      <c r="AU876" s="36"/>
      <c r="AV876" s="36"/>
      <c r="AW876" s="36"/>
      <c r="AX876" s="36"/>
      <c r="AY876" s="38"/>
      <c r="AZ876" s="38"/>
      <c r="BA876" s="38"/>
      <c r="BB876" s="36"/>
      <c r="BC876" s="36"/>
      <c r="BD876" s="2"/>
      <c r="BE876" s="1"/>
      <c r="BF876" s="1"/>
      <c r="BG876" s="1"/>
    </row>
    <row r="877" spans="1:59" ht="12.75" customHeight="1">
      <c r="A877" s="1"/>
      <c r="B877" s="1"/>
      <c r="C877" s="1"/>
      <c r="D877" s="49"/>
      <c r="E877" s="1"/>
      <c r="F877" s="1"/>
      <c r="G877" s="47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36"/>
      <c r="AP877" s="36"/>
      <c r="AQ877" s="36"/>
      <c r="AR877" s="36"/>
      <c r="AS877" s="36"/>
      <c r="AT877" s="36"/>
      <c r="AU877" s="36"/>
      <c r="AV877" s="36"/>
      <c r="AW877" s="36"/>
      <c r="AX877" s="36"/>
      <c r="AY877" s="38"/>
      <c r="AZ877" s="38"/>
      <c r="BA877" s="38"/>
      <c r="BB877" s="36"/>
      <c r="BC877" s="36"/>
      <c r="BD877" s="2"/>
      <c r="BE877" s="1"/>
      <c r="BF877" s="1"/>
      <c r="BG877" s="1"/>
    </row>
    <row r="878" spans="1:59" ht="12.75" customHeight="1">
      <c r="A878" s="1"/>
      <c r="B878" s="1"/>
      <c r="C878" s="1"/>
      <c r="D878" s="49"/>
      <c r="E878" s="1"/>
      <c r="F878" s="1"/>
      <c r="G878" s="47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36"/>
      <c r="AP878" s="36"/>
      <c r="AQ878" s="36"/>
      <c r="AR878" s="36"/>
      <c r="AS878" s="36"/>
      <c r="AT878" s="36"/>
      <c r="AU878" s="36"/>
      <c r="AV878" s="36"/>
      <c r="AW878" s="36"/>
      <c r="AX878" s="36"/>
      <c r="AY878" s="38"/>
      <c r="AZ878" s="38"/>
      <c r="BA878" s="38"/>
      <c r="BB878" s="36"/>
      <c r="BC878" s="36"/>
      <c r="BD878" s="2"/>
      <c r="BE878" s="1"/>
      <c r="BF878" s="1"/>
      <c r="BG878" s="1"/>
    </row>
    <row r="879" spans="1:59" ht="12.75" customHeight="1">
      <c r="A879" s="1"/>
      <c r="B879" s="1"/>
      <c r="C879" s="1"/>
      <c r="D879" s="49"/>
      <c r="E879" s="1"/>
      <c r="F879" s="1"/>
      <c r="G879" s="47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36"/>
      <c r="AP879" s="36"/>
      <c r="AQ879" s="36"/>
      <c r="AR879" s="36"/>
      <c r="AS879" s="36"/>
      <c r="AT879" s="36"/>
      <c r="AU879" s="36"/>
      <c r="AV879" s="36"/>
      <c r="AW879" s="36"/>
      <c r="AX879" s="36"/>
      <c r="AY879" s="38"/>
      <c r="AZ879" s="38"/>
      <c r="BA879" s="38"/>
      <c r="BB879" s="36"/>
      <c r="BC879" s="36"/>
      <c r="BD879" s="2"/>
      <c r="BE879" s="1"/>
      <c r="BF879" s="1"/>
      <c r="BG879" s="1"/>
    </row>
    <row r="880" spans="1:59" ht="12.75" customHeight="1">
      <c r="A880" s="1"/>
      <c r="B880" s="1"/>
      <c r="C880" s="1"/>
      <c r="D880" s="49"/>
      <c r="E880" s="1"/>
      <c r="F880" s="1"/>
      <c r="G880" s="47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36"/>
      <c r="AP880" s="36"/>
      <c r="AQ880" s="36"/>
      <c r="AR880" s="36"/>
      <c r="AS880" s="36"/>
      <c r="AT880" s="36"/>
      <c r="AU880" s="36"/>
      <c r="AV880" s="36"/>
      <c r="AW880" s="36"/>
      <c r="AX880" s="36"/>
      <c r="AY880" s="38"/>
      <c r="AZ880" s="38"/>
      <c r="BA880" s="38"/>
      <c r="BB880" s="36"/>
      <c r="BC880" s="36"/>
      <c r="BD880" s="2"/>
      <c r="BE880" s="1"/>
      <c r="BF880" s="1"/>
      <c r="BG880" s="1"/>
    </row>
    <row r="881" spans="1:59" ht="12.75" customHeight="1">
      <c r="A881" s="1"/>
      <c r="B881" s="1"/>
      <c r="C881" s="1"/>
      <c r="D881" s="49"/>
      <c r="E881" s="1"/>
      <c r="F881" s="1"/>
      <c r="G881" s="47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36"/>
      <c r="AP881" s="36"/>
      <c r="AQ881" s="36"/>
      <c r="AR881" s="36"/>
      <c r="AS881" s="36"/>
      <c r="AT881" s="36"/>
      <c r="AU881" s="36"/>
      <c r="AV881" s="36"/>
      <c r="AW881" s="36"/>
      <c r="AX881" s="36"/>
      <c r="AY881" s="38"/>
      <c r="AZ881" s="38"/>
      <c r="BA881" s="38"/>
      <c r="BB881" s="36"/>
      <c r="BC881" s="36"/>
      <c r="BD881" s="2"/>
      <c r="BE881" s="1"/>
      <c r="BF881" s="1"/>
      <c r="BG881" s="1"/>
    </row>
    <row r="882" spans="1:59" ht="12.75" customHeight="1">
      <c r="A882" s="1"/>
      <c r="B882" s="1"/>
      <c r="C882" s="1"/>
      <c r="D882" s="49"/>
      <c r="E882" s="1"/>
      <c r="F882" s="1"/>
      <c r="G882" s="47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36"/>
      <c r="AP882" s="36"/>
      <c r="AQ882" s="36"/>
      <c r="AR882" s="36"/>
      <c r="AS882" s="36"/>
      <c r="AT882" s="36"/>
      <c r="AU882" s="36"/>
      <c r="AV882" s="36"/>
      <c r="AW882" s="36"/>
      <c r="AX882" s="36"/>
      <c r="AY882" s="38"/>
      <c r="AZ882" s="38"/>
      <c r="BA882" s="38"/>
      <c r="BB882" s="36"/>
      <c r="BC882" s="36"/>
      <c r="BD882" s="2"/>
      <c r="BE882" s="1"/>
      <c r="BF882" s="1"/>
      <c r="BG882" s="1"/>
    </row>
    <row r="883" spans="1:59" ht="12.75" customHeight="1">
      <c r="A883" s="1"/>
      <c r="B883" s="1"/>
      <c r="C883" s="1"/>
      <c r="D883" s="49"/>
      <c r="E883" s="1"/>
      <c r="F883" s="1"/>
      <c r="G883" s="47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36"/>
      <c r="AP883" s="36"/>
      <c r="AQ883" s="36"/>
      <c r="AR883" s="36"/>
      <c r="AS883" s="36"/>
      <c r="AT883" s="36"/>
      <c r="AU883" s="36"/>
      <c r="AV883" s="36"/>
      <c r="AW883" s="36"/>
      <c r="AX883" s="36"/>
      <c r="AY883" s="38"/>
      <c r="AZ883" s="38"/>
      <c r="BA883" s="38"/>
      <c r="BB883" s="36"/>
      <c r="BC883" s="36"/>
      <c r="BD883" s="2"/>
      <c r="BE883" s="1"/>
      <c r="BF883" s="1"/>
      <c r="BG883" s="1"/>
    </row>
    <row r="884" spans="1:59" ht="12.75" customHeight="1">
      <c r="A884" s="1"/>
      <c r="B884" s="1"/>
      <c r="C884" s="1"/>
      <c r="D884" s="49"/>
      <c r="E884" s="1"/>
      <c r="F884" s="1"/>
      <c r="G884" s="47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36"/>
      <c r="AP884" s="36"/>
      <c r="AQ884" s="36"/>
      <c r="AR884" s="36"/>
      <c r="AS884" s="36"/>
      <c r="AT884" s="36"/>
      <c r="AU884" s="36"/>
      <c r="AV884" s="36"/>
      <c r="AW884" s="36"/>
      <c r="AX884" s="36"/>
      <c r="AY884" s="38"/>
      <c r="AZ884" s="38"/>
      <c r="BA884" s="38"/>
      <c r="BB884" s="36"/>
      <c r="BC884" s="36"/>
      <c r="BD884" s="2"/>
      <c r="BE884" s="1"/>
      <c r="BF884" s="1"/>
      <c r="BG884" s="1"/>
    </row>
    <row r="885" spans="1:59" ht="12.75" customHeight="1">
      <c r="A885" s="1"/>
      <c r="B885" s="1"/>
      <c r="C885" s="1"/>
      <c r="D885" s="49"/>
      <c r="E885" s="1"/>
      <c r="F885" s="1"/>
      <c r="G885" s="47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36"/>
      <c r="AP885" s="36"/>
      <c r="AQ885" s="36"/>
      <c r="AR885" s="36"/>
      <c r="AS885" s="36"/>
      <c r="AT885" s="36"/>
      <c r="AU885" s="36"/>
      <c r="AV885" s="36"/>
      <c r="AW885" s="36"/>
      <c r="AX885" s="36"/>
      <c r="AY885" s="38"/>
      <c r="AZ885" s="38"/>
      <c r="BA885" s="38"/>
      <c r="BB885" s="36"/>
      <c r="BC885" s="36"/>
      <c r="BD885" s="2"/>
      <c r="BE885" s="1"/>
      <c r="BF885" s="1"/>
      <c r="BG885" s="1"/>
    </row>
    <row r="886" spans="1:59" ht="12.75" customHeight="1">
      <c r="A886" s="1"/>
      <c r="B886" s="1"/>
      <c r="C886" s="1"/>
      <c r="D886" s="49"/>
      <c r="E886" s="1"/>
      <c r="F886" s="1"/>
      <c r="G886" s="47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36"/>
      <c r="AP886" s="36"/>
      <c r="AQ886" s="36"/>
      <c r="AR886" s="36"/>
      <c r="AS886" s="36"/>
      <c r="AT886" s="36"/>
      <c r="AU886" s="36"/>
      <c r="AV886" s="36"/>
      <c r="AW886" s="36"/>
      <c r="AX886" s="36"/>
      <c r="AY886" s="38"/>
      <c r="AZ886" s="38"/>
      <c r="BA886" s="38"/>
      <c r="BB886" s="36"/>
      <c r="BC886" s="36"/>
      <c r="BD886" s="2"/>
      <c r="BE886" s="1"/>
      <c r="BF886" s="1"/>
      <c r="BG886" s="1"/>
    </row>
    <row r="887" spans="1:59" ht="12.75" customHeight="1">
      <c r="A887" s="1"/>
      <c r="B887" s="1"/>
      <c r="C887" s="1"/>
      <c r="D887" s="49"/>
      <c r="E887" s="1"/>
      <c r="F887" s="1"/>
      <c r="G887" s="47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36"/>
      <c r="AP887" s="36"/>
      <c r="AQ887" s="36"/>
      <c r="AR887" s="36"/>
      <c r="AS887" s="36"/>
      <c r="AT887" s="36"/>
      <c r="AU887" s="36"/>
      <c r="AV887" s="36"/>
      <c r="AW887" s="36"/>
      <c r="AX887" s="36"/>
      <c r="AY887" s="38"/>
      <c r="AZ887" s="38"/>
      <c r="BA887" s="38"/>
      <c r="BB887" s="36"/>
      <c r="BC887" s="36"/>
      <c r="BD887" s="2"/>
      <c r="BE887" s="1"/>
      <c r="BF887" s="1"/>
      <c r="BG887" s="1"/>
    </row>
    <row r="888" spans="1:59" ht="12.75" customHeight="1">
      <c r="A888" s="1"/>
      <c r="B888" s="1"/>
      <c r="C888" s="1"/>
      <c r="D888" s="49"/>
      <c r="E888" s="1"/>
      <c r="F888" s="1"/>
      <c r="G888" s="47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36"/>
      <c r="AP888" s="36"/>
      <c r="AQ888" s="36"/>
      <c r="AR888" s="36"/>
      <c r="AS888" s="36"/>
      <c r="AT888" s="36"/>
      <c r="AU888" s="36"/>
      <c r="AV888" s="36"/>
      <c r="AW888" s="36"/>
      <c r="AX888" s="36"/>
      <c r="AY888" s="38"/>
      <c r="AZ888" s="38"/>
      <c r="BA888" s="38"/>
      <c r="BB888" s="36"/>
      <c r="BC888" s="36"/>
      <c r="BD888" s="2"/>
      <c r="BE888" s="1"/>
      <c r="BF888" s="1"/>
      <c r="BG888" s="1"/>
    </row>
    <row r="889" spans="1:59" ht="12.75" customHeight="1">
      <c r="A889" s="1"/>
      <c r="B889" s="1"/>
      <c r="C889" s="1"/>
      <c r="D889" s="49"/>
      <c r="E889" s="1"/>
      <c r="F889" s="1"/>
      <c r="G889" s="47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36"/>
      <c r="AP889" s="36"/>
      <c r="AQ889" s="36"/>
      <c r="AR889" s="36"/>
      <c r="AS889" s="36"/>
      <c r="AT889" s="36"/>
      <c r="AU889" s="36"/>
      <c r="AV889" s="36"/>
      <c r="AW889" s="36"/>
      <c r="AX889" s="36"/>
      <c r="AY889" s="38"/>
      <c r="AZ889" s="38"/>
      <c r="BA889" s="38"/>
      <c r="BB889" s="36"/>
      <c r="BC889" s="36"/>
      <c r="BD889" s="2"/>
      <c r="BE889" s="1"/>
      <c r="BF889" s="1"/>
      <c r="BG889" s="1"/>
    </row>
    <row r="890" spans="1:59" ht="12.75" customHeight="1">
      <c r="A890" s="1"/>
      <c r="B890" s="1"/>
      <c r="C890" s="1"/>
      <c r="D890" s="49"/>
      <c r="E890" s="1"/>
      <c r="F890" s="1"/>
      <c r="G890" s="47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36"/>
      <c r="AP890" s="36"/>
      <c r="AQ890" s="36"/>
      <c r="AR890" s="36"/>
      <c r="AS890" s="36"/>
      <c r="AT890" s="36"/>
      <c r="AU890" s="36"/>
      <c r="AV890" s="36"/>
      <c r="AW890" s="36"/>
      <c r="AX890" s="36"/>
      <c r="AY890" s="38"/>
      <c r="AZ890" s="38"/>
      <c r="BA890" s="38"/>
      <c r="BB890" s="36"/>
      <c r="BC890" s="36"/>
      <c r="BD890" s="2"/>
      <c r="BE890" s="1"/>
      <c r="BF890" s="1"/>
      <c r="BG890" s="1"/>
    </row>
    <row r="891" spans="1:59" ht="12.75" customHeight="1">
      <c r="A891" s="1"/>
      <c r="B891" s="1"/>
      <c r="C891" s="1"/>
      <c r="D891" s="49"/>
      <c r="E891" s="1"/>
      <c r="F891" s="1"/>
      <c r="G891" s="47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36"/>
      <c r="AP891" s="36"/>
      <c r="AQ891" s="36"/>
      <c r="AR891" s="36"/>
      <c r="AS891" s="36"/>
      <c r="AT891" s="36"/>
      <c r="AU891" s="36"/>
      <c r="AV891" s="36"/>
      <c r="AW891" s="36"/>
      <c r="AX891" s="36"/>
      <c r="AY891" s="38"/>
      <c r="AZ891" s="38"/>
      <c r="BA891" s="38"/>
      <c r="BB891" s="36"/>
      <c r="BC891" s="36"/>
      <c r="BD891" s="2"/>
      <c r="BE891" s="1"/>
      <c r="BF891" s="1"/>
      <c r="BG891" s="1"/>
    </row>
    <row r="892" spans="1:59" ht="12.75" customHeight="1">
      <c r="A892" s="1"/>
      <c r="B892" s="1"/>
      <c r="C892" s="1"/>
      <c r="D892" s="49"/>
      <c r="E892" s="1"/>
      <c r="F892" s="1"/>
      <c r="G892" s="47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36"/>
      <c r="AP892" s="36"/>
      <c r="AQ892" s="36"/>
      <c r="AR892" s="36"/>
      <c r="AS892" s="36"/>
      <c r="AT892" s="36"/>
      <c r="AU892" s="36"/>
      <c r="AV892" s="36"/>
      <c r="AW892" s="36"/>
      <c r="AX892" s="36"/>
      <c r="AY892" s="38"/>
      <c r="AZ892" s="38"/>
      <c r="BA892" s="38"/>
      <c r="BB892" s="36"/>
      <c r="BC892" s="36"/>
      <c r="BD892" s="2"/>
      <c r="BE892" s="1"/>
      <c r="BF892" s="1"/>
      <c r="BG892" s="1"/>
    </row>
    <row r="893" spans="1:59" ht="12.75" customHeight="1">
      <c r="A893" s="1"/>
      <c r="B893" s="1"/>
      <c r="C893" s="1"/>
      <c r="D893" s="49"/>
      <c r="E893" s="1"/>
      <c r="F893" s="1"/>
      <c r="G893" s="47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36"/>
      <c r="AP893" s="36"/>
      <c r="AQ893" s="36"/>
      <c r="AR893" s="36"/>
      <c r="AS893" s="36"/>
      <c r="AT893" s="36"/>
      <c r="AU893" s="36"/>
      <c r="AV893" s="36"/>
      <c r="AW893" s="36"/>
      <c r="AX893" s="36"/>
      <c r="AY893" s="38"/>
      <c r="AZ893" s="38"/>
      <c r="BA893" s="38"/>
      <c r="BB893" s="36"/>
      <c r="BC893" s="36"/>
      <c r="BD893" s="2"/>
      <c r="BE893" s="1"/>
      <c r="BF893" s="1"/>
      <c r="BG893" s="1"/>
    </row>
    <row r="894" spans="1:59" ht="12.75" customHeight="1">
      <c r="A894" s="1"/>
      <c r="B894" s="1"/>
      <c r="C894" s="1"/>
      <c r="D894" s="49"/>
      <c r="E894" s="1"/>
      <c r="F894" s="1"/>
      <c r="G894" s="47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36"/>
      <c r="AP894" s="36"/>
      <c r="AQ894" s="36"/>
      <c r="AR894" s="36"/>
      <c r="AS894" s="36"/>
      <c r="AT894" s="36"/>
      <c r="AU894" s="36"/>
      <c r="AV894" s="36"/>
      <c r="AW894" s="36"/>
      <c r="AX894" s="36"/>
      <c r="AY894" s="38"/>
      <c r="AZ894" s="38"/>
      <c r="BA894" s="38"/>
      <c r="BB894" s="36"/>
      <c r="BC894" s="36"/>
      <c r="BD894" s="2"/>
      <c r="BE894" s="1"/>
      <c r="BF894" s="1"/>
      <c r="BG894" s="1"/>
    </row>
    <row r="895" spans="1:59" ht="12.75" customHeight="1">
      <c r="A895" s="1"/>
      <c r="B895" s="1"/>
      <c r="C895" s="1"/>
      <c r="D895" s="49"/>
      <c r="E895" s="1"/>
      <c r="F895" s="1"/>
      <c r="G895" s="47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36"/>
      <c r="AP895" s="36"/>
      <c r="AQ895" s="36"/>
      <c r="AR895" s="36"/>
      <c r="AS895" s="36"/>
      <c r="AT895" s="36"/>
      <c r="AU895" s="36"/>
      <c r="AV895" s="36"/>
      <c r="AW895" s="36"/>
      <c r="AX895" s="36"/>
      <c r="AY895" s="38"/>
      <c r="AZ895" s="38"/>
      <c r="BA895" s="38"/>
      <c r="BB895" s="36"/>
      <c r="BC895" s="36"/>
      <c r="BD895" s="2"/>
      <c r="BE895" s="1"/>
      <c r="BF895" s="1"/>
      <c r="BG895" s="1"/>
    </row>
    <row r="896" spans="1:59" ht="12.75" customHeight="1">
      <c r="A896" s="1"/>
      <c r="B896" s="1"/>
      <c r="C896" s="1"/>
      <c r="D896" s="49"/>
      <c r="E896" s="1"/>
      <c r="F896" s="1"/>
      <c r="G896" s="47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36"/>
      <c r="AP896" s="36"/>
      <c r="AQ896" s="36"/>
      <c r="AR896" s="36"/>
      <c r="AS896" s="36"/>
      <c r="AT896" s="36"/>
      <c r="AU896" s="36"/>
      <c r="AV896" s="36"/>
      <c r="AW896" s="36"/>
      <c r="AX896" s="36"/>
      <c r="AY896" s="38"/>
      <c r="AZ896" s="38"/>
      <c r="BA896" s="38"/>
      <c r="BB896" s="36"/>
      <c r="BC896" s="36"/>
      <c r="BD896" s="2"/>
      <c r="BE896" s="1"/>
      <c r="BF896" s="1"/>
      <c r="BG896" s="1"/>
    </row>
    <row r="897" spans="1:59" ht="12.75" customHeight="1">
      <c r="A897" s="1"/>
      <c r="B897" s="1"/>
      <c r="C897" s="1"/>
      <c r="D897" s="49"/>
      <c r="E897" s="1"/>
      <c r="F897" s="1"/>
      <c r="G897" s="47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36"/>
      <c r="AP897" s="36"/>
      <c r="AQ897" s="36"/>
      <c r="AR897" s="36"/>
      <c r="AS897" s="36"/>
      <c r="AT897" s="36"/>
      <c r="AU897" s="36"/>
      <c r="AV897" s="36"/>
      <c r="AW897" s="36"/>
      <c r="AX897" s="36"/>
      <c r="AY897" s="38"/>
      <c r="AZ897" s="38"/>
      <c r="BA897" s="38"/>
      <c r="BB897" s="36"/>
      <c r="BC897" s="36"/>
      <c r="BD897" s="2"/>
      <c r="BE897" s="1"/>
      <c r="BF897" s="1"/>
      <c r="BG897" s="1"/>
    </row>
    <row r="898" spans="1:59" ht="12.75" customHeight="1">
      <c r="A898" s="1"/>
      <c r="B898" s="1"/>
      <c r="C898" s="1"/>
      <c r="D898" s="49"/>
      <c r="E898" s="1"/>
      <c r="F898" s="1"/>
      <c r="G898" s="47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36"/>
      <c r="AP898" s="36"/>
      <c r="AQ898" s="36"/>
      <c r="AR898" s="36"/>
      <c r="AS898" s="36"/>
      <c r="AT898" s="36"/>
      <c r="AU898" s="36"/>
      <c r="AV898" s="36"/>
      <c r="AW898" s="36"/>
      <c r="AX898" s="36"/>
      <c r="AY898" s="38"/>
      <c r="AZ898" s="38"/>
      <c r="BA898" s="38"/>
      <c r="BB898" s="36"/>
      <c r="BC898" s="36"/>
      <c r="BD898" s="2"/>
      <c r="BE898" s="1"/>
      <c r="BF898" s="1"/>
      <c r="BG898" s="1"/>
    </row>
    <row r="899" spans="1:59" ht="12.75" customHeight="1">
      <c r="A899" s="1"/>
      <c r="B899" s="1"/>
      <c r="C899" s="1"/>
      <c r="D899" s="49"/>
      <c r="E899" s="1"/>
      <c r="F899" s="1"/>
      <c r="G899" s="47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36"/>
      <c r="AP899" s="36"/>
      <c r="AQ899" s="36"/>
      <c r="AR899" s="36"/>
      <c r="AS899" s="36"/>
      <c r="AT899" s="36"/>
      <c r="AU899" s="36"/>
      <c r="AV899" s="36"/>
      <c r="AW899" s="36"/>
      <c r="AX899" s="36"/>
      <c r="AY899" s="38"/>
      <c r="AZ899" s="38"/>
      <c r="BA899" s="38"/>
      <c r="BB899" s="36"/>
      <c r="BC899" s="36"/>
      <c r="BD899" s="2"/>
      <c r="BE899" s="1"/>
      <c r="BF899" s="1"/>
      <c r="BG899" s="1"/>
    </row>
    <row r="900" spans="1:59" ht="12.75" customHeight="1">
      <c r="A900" s="1"/>
      <c r="B900" s="1"/>
      <c r="C900" s="1"/>
      <c r="D900" s="49"/>
      <c r="E900" s="1"/>
      <c r="F900" s="1"/>
      <c r="G900" s="47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36"/>
      <c r="AP900" s="36"/>
      <c r="AQ900" s="36"/>
      <c r="AR900" s="36"/>
      <c r="AS900" s="36"/>
      <c r="AT900" s="36"/>
      <c r="AU900" s="36"/>
      <c r="AV900" s="36"/>
      <c r="AW900" s="36"/>
      <c r="AX900" s="36"/>
      <c r="AY900" s="38"/>
      <c r="AZ900" s="38"/>
      <c r="BA900" s="38"/>
      <c r="BB900" s="36"/>
      <c r="BC900" s="36"/>
      <c r="BD900" s="2"/>
      <c r="BE900" s="1"/>
      <c r="BF900" s="1"/>
      <c r="BG900" s="1"/>
    </row>
    <row r="901" spans="1:59" ht="12.75" customHeight="1">
      <c r="A901" s="1"/>
      <c r="B901" s="1"/>
      <c r="C901" s="1"/>
      <c r="D901" s="49"/>
      <c r="E901" s="1"/>
      <c r="F901" s="1"/>
      <c r="G901" s="47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36"/>
      <c r="AP901" s="36"/>
      <c r="AQ901" s="36"/>
      <c r="AR901" s="36"/>
      <c r="AS901" s="36"/>
      <c r="AT901" s="36"/>
      <c r="AU901" s="36"/>
      <c r="AV901" s="36"/>
      <c r="AW901" s="36"/>
      <c r="AX901" s="36"/>
      <c r="AY901" s="38"/>
      <c r="AZ901" s="38"/>
      <c r="BA901" s="38"/>
      <c r="BB901" s="36"/>
      <c r="BC901" s="36"/>
      <c r="BD901" s="2"/>
      <c r="BE901" s="1"/>
      <c r="BF901" s="1"/>
      <c r="BG901" s="1"/>
    </row>
    <row r="902" spans="1:59" ht="12.75" customHeight="1">
      <c r="A902" s="1"/>
      <c r="B902" s="1"/>
      <c r="C902" s="1"/>
      <c r="D902" s="49"/>
      <c r="E902" s="1"/>
      <c r="F902" s="1"/>
      <c r="G902" s="47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36"/>
      <c r="AP902" s="36"/>
      <c r="AQ902" s="36"/>
      <c r="AR902" s="36"/>
      <c r="AS902" s="36"/>
      <c r="AT902" s="36"/>
      <c r="AU902" s="36"/>
      <c r="AV902" s="36"/>
      <c r="AW902" s="36"/>
      <c r="AX902" s="36"/>
      <c r="AY902" s="38"/>
      <c r="AZ902" s="38"/>
      <c r="BA902" s="38"/>
      <c r="BB902" s="36"/>
      <c r="BC902" s="36"/>
      <c r="BD902" s="2"/>
      <c r="BE902" s="1"/>
      <c r="BF902" s="1"/>
      <c r="BG902" s="1"/>
    </row>
    <row r="903" spans="1:59" ht="12.75" customHeight="1">
      <c r="A903" s="1"/>
      <c r="B903" s="1"/>
      <c r="C903" s="1"/>
      <c r="D903" s="49"/>
      <c r="E903" s="1"/>
      <c r="F903" s="1"/>
      <c r="G903" s="47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36"/>
      <c r="AP903" s="36"/>
      <c r="AQ903" s="36"/>
      <c r="AR903" s="36"/>
      <c r="AS903" s="36"/>
      <c r="AT903" s="36"/>
      <c r="AU903" s="36"/>
      <c r="AV903" s="36"/>
      <c r="AW903" s="36"/>
      <c r="AX903" s="36"/>
      <c r="AY903" s="38"/>
      <c r="AZ903" s="38"/>
      <c r="BA903" s="38"/>
      <c r="BB903" s="36"/>
      <c r="BC903" s="36"/>
      <c r="BD903" s="2"/>
      <c r="BE903" s="1"/>
      <c r="BF903" s="1"/>
      <c r="BG903" s="1"/>
    </row>
    <row r="904" spans="1:59" ht="12.75" customHeight="1">
      <c r="A904" s="1"/>
      <c r="B904" s="1"/>
      <c r="C904" s="1"/>
      <c r="D904" s="49"/>
      <c r="E904" s="1"/>
      <c r="F904" s="1"/>
      <c r="G904" s="47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36"/>
      <c r="AP904" s="36"/>
      <c r="AQ904" s="36"/>
      <c r="AR904" s="36"/>
      <c r="AS904" s="36"/>
      <c r="AT904" s="36"/>
      <c r="AU904" s="36"/>
      <c r="AV904" s="36"/>
      <c r="AW904" s="36"/>
      <c r="AX904" s="36"/>
      <c r="AY904" s="38"/>
      <c r="AZ904" s="38"/>
      <c r="BA904" s="38"/>
      <c r="BB904" s="36"/>
      <c r="BC904" s="36"/>
      <c r="BD904" s="2"/>
      <c r="BE904" s="1"/>
      <c r="BF904" s="1"/>
      <c r="BG904" s="1"/>
    </row>
    <row r="905" spans="1:59" ht="12.75" customHeight="1">
      <c r="A905" s="1"/>
      <c r="B905" s="1"/>
      <c r="C905" s="1"/>
      <c r="D905" s="49"/>
      <c r="E905" s="1"/>
      <c r="F905" s="1"/>
      <c r="G905" s="47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36"/>
      <c r="AP905" s="36"/>
      <c r="AQ905" s="36"/>
      <c r="AR905" s="36"/>
      <c r="AS905" s="36"/>
      <c r="AT905" s="36"/>
      <c r="AU905" s="36"/>
      <c r="AV905" s="36"/>
      <c r="AW905" s="36"/>
      <c r="AX905" s="36"/>
      <c r="AY905" s="38"/>
      <c r="AZ905" s="38"/>
      <c r="BA905" s="38"/>
      <c r="BB905" s="36"/>
      <c r="BC905" s="36"/>
      <c r="BD905" s="2"/>
      <c r="BE905" s="1"/>
      <c r="BF905" s="1"/>
      <c r="BG905" s="1"/>
    </row>
    <row r="906" spans="1:59" ht="12.75" customHeight="1">
      <c r="A906" s="1"/>
      <c r="B906" s="1"/>
      <c r="C906" s="1"/>
      <c r="D906" s="49"/>
      <c r="E906" s="1"/>
      <c r="F906" s="1"/>
      <c r="G906" s="47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36"/>
      <c r="AP906" s="36"/>
      <c r="AQ906" s="36"/>
      <c r="AR906" s="36"/>
      <c r="AS906" s="36"/>
      <c r="AT906" s="36"/>
      <c r="AU906" s="36"/>
      <c r="AV906" s="36"/>
      <c r="AW906" s="36"/>
      <c r="AX906" s="36"/>
      <c r="AY906" s="38"/>
      <c r="AZ906" s="38"/>
      <c r="BA906" s="38"/>
      <c r="BB906" s="36"/>
      <c r="BC906" s="36"/>
      <c r="BD906" s="2"/>
      <c r="BE906" s="1"/>
      <c r="BF906" s="1"/>
      <c r="BG906" s="1"/>
    </row>
    <row r="907" spans="1:59" ht="12.75" customHeight="1">
      <c r="A907" s="1"/>
      <c r="B907" s="1"/>
      <c r="C907" s="1"/>
      <c r="D907" s="49"/>
      <c r="E907" s="1"/>
      <c r="F907" s="1"/>
      <c r="G907" s="47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36"/>
      <c r="AP907" s="36"/>
      <c r="AQ907" s="36"/>
      <c r="AR907" s="36"/>
      <c r="AS907" s="36"/>
      <c r="AT907" s="36"/>
      <c r="AU907" s="36"/>
      <c r="AV907" s="36"/>
      <c r="AW907" s="36"/>
      <c r="AX907" s="36"/>
      <c r="AY907" s="38"/>
      <c r="AZ907" s="38"/>
      <c r="BA907" s="38"/>
      <c r="BB907" s="36"/>
      <c r="BC907" s="36"/>
      <c r="BD907" s="2"/>
      <c r="BE907" s="1"/>
      <c r="BF907" s="1"/>
      <c r="BG907" s="1"/>
    </row>
    <row r="908" spans="1:59" ht="12.75" customHeight="1">
      <c r="A908" s="1"/>
      <c r="B908" s="1"/>
      <c r="C908" s="1"/>
      <c r="D908" s="49"/>
      <c r="E908" s="1"/>
      <c r="F908" s="1"/>
      <c r="G908" s="47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36"/>
      <c r="AP908" s="36"/>
      <c r="AQ908" s="36"/>
      <c r="AR908" s="36"/>
      <c r="AS908" s="36"/>
      <c r="AT908" s="36"/>
      <c r="AU908" s="36"/>
      <c r="AV908" s="36"/>
      <c r="AW908" s="36"/>
      <c r="AX908" s="36"/>
      <c r="AY908" s="38"/>
      <c r="AZ908" s="38"/>
      <c r="BA908" s="38"/>
      <c r="BB908" s="36"/>
      <c r="BC908" s="36"/>
      <c r="BD908" s="2"/>
      <c r="BE908" s="1"/>
      <c r="BF908" s="1"/>
      <c r="BG908" s="1"/>
    </row>
    <row r="909" spans="1:59" ht="12.75" customHeight="1">
      <c r="A909" s="1"/>
      <c r="B909" s="1"/>
      <c r="C909" s="1"/>
      <c r="D909" s="49"/>
      <c r="E909" s="1"/>
      <c r="F909" s="1"/>
      <c r="G909" s="47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36"/>
      <c r="AP909" s="36"/>
      <c r="AQ909" s="36"/>
      <c r="AR909" s="36"/>
      <c r="AS909" s="36"/>
      <c r="AT909" s="36"/>
      <c r="AU909" s="36"/>
      <c r="AV909" s="36"/>
      <c r="AW909" s="36"/>
      <c r="AX909" s="36"/>
      <c r="AY909" s="38"/>
      <c r="AZ909" s="38"/>
      <c r="BA909" s="38"/>
      <c r="BB909" s="36"/>
      <c r="BC909" s="36"/>
      <c r="BD909" s="2"/>
      <c r="BE909" s="1"/>
      <c r="BF909" s="1"/>
      <c r="BG909" s="1"/>
    </row>
    <row r="910" spans="1:59" ht="12.75" customHeight="1">
      <c r="A910" s="1"/>
      <c r="B910" s="1"/>
      <c r="C910" s="1"/>
      <c r="D910" s="49"/>
      <c r="E910" s="1"/>
      <c r="F910" s="1"/>
      <c r="G910" s="47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36"/>
      <c r="AP910" s="36"/>
      <c r="AQ910" s="36"/>
      <c r="AR910" s="36"/>
      <c r="AS910" s="36"/>
      <c r="AT910" s="36"/>
      <c r="AU910" s="36"/>
      <c r="AV910" s="36"/>
      <c r="AW910" s="36"/>
      <c r="AX910" s="36"/>
      <c r="AY910" s="38"/>
      <c r="AZ910" s="38"/>
      <c r="BA910" s="38"/>
      <c r="BB910" s="36"/>
      <c r="BC910" s="36"/>
      <c r="BD910" s="2"/>
      <c r="BE910" s="1"/>
      <c r="BF910" s="1"/>
      <c r="BG910" s="1"/>
    </row>
    <row r="911" spans="1:59" ht="12.75" customHeight="1">
      <c r="A911" s="1"/>
      <c r="B911" s="1"/>
      <c r="C911" s="1"/>
      <c r="D911" s="49"/>
      <c r="E911" s="1"/>
      <c r="F911" s="1"/>
      <c r="G911" s="47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36"/>
      <c r="AP911" s="36"/>
      <c r="AQ911" s="36"/>
      <c r="AR911" s="36"/>
      <c r="AS911" s="36"/>
      <c r="AT911" s="36"/>
      <c r="AU911" s="36"/>
      <c r="AV911" s="36"/>
      <c r="AW911" s="36"/>
      <c r="AX911" s="36"/>
      <c r="AY911" s="38"/>
      <c r="AZ911" s="38"/>
      <c r="BA911" s="38"/>
      <c r="BB911" s="36"/>
      <c r="BC911" s="36"/>
      <c r="BD911" s="2"/>
      <c r="BE911" s="1"/>
      <c r="BF911" s="1"/>
      <c r="BG911" s="1"/>
    </row>
    <row r="912" spans="1:59" ht="12.75" customHeight="1">
      <c r="A912" s="1"/>
      <c r="B912" s="1"/>
      <c r="C912" s="1"/>
      <c r="D912" s="49"/>
      <c r="E912" s="1"/>
      <c r="F912" s="1"/>
      <c r="G912" s="47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36"/>
      <c r="AP912" s="36"/>
      <c r="AQ912" s="36"/>
      <c r="AR912" s="36"/>
      <c r="AS912" s="36"/>
      <c r="AT912" s="36"/>
      <c r="AU912" s="36"/>
      <c r="AV912" s="36"/>
      <c r="AW912" s="36"/>
      <c r="AX912" s="36"/>
      <c r="AY912" s="38"/>
      <c r="AZ912" s="38"/>
      <c r="BA912" s="38"/>
      <c r="BB912" s="36"/>
      <c r="BC912" s="36"/>
      <c r="BD912" s="2"/>
      <c r="BE912" s="1"/>
      <c r="BF912" s="1"/>
      <c r="BG912" s="1"/>
    </row>
    <row r="913" spans="1:59" ht="12.75" customHeight="1">
      <c r="A913" s="1"/>
      <c r="B913" s="1"/>
      <c r="C913" s="1"/>
      <c r="D913" s="49"/>
      <c r="E913" s="1"/>
      <c r="F913" s="1"/>
      <c r="G913" s="47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36"/>
      <c r="AP913" s="36"/>
      <c r="AQ913" s="36"/>
      <c r="AR913" s="36"/>
      <c r="AS913" s="36"/>
      <c r="AT913" s="36"/>
      <c r="AU913" s="36"/>
      <c r="AV913" s="36"/>
      <c r="AW913" s="36"/>
      <c r="AX913" s="36"/>
      <c r="AY913" s="38"/>
      <c r="AZ913" s="38"/>
      <c r="BA913" s="38"/>
      <c r="BB913" s="36"/>
      <c r="BC913" s="36"/>
      <c r="BD913" s="2"/>
      <c r="BE913" s="1"/>
      <c r="BF913" s="1"/>
      <c r="BG913" s="1"/>
    </row>
    <row r="914" spans="1:59" ht="12.75" customHeight="1">
      <c r="A914" s="1"/>
      <c r="B914" s="1"/>
      <c r="C914" s="1"/>
      <c r="D914" s="49"/>
      <c r="E914" s="1"/>
      <c r="F914" s="1"/>
      <c r="G914" s="47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36"/>
      <c r="AP914" s="36"/>
      <c r="AQ914" s="36"/>
      <c r="AR914" s="36"/>
      <c r="AS914" s="36"/>
      <c r="AT914" s="36"/>
      <c r="AU914" s="36"/>
      <c r="AV914" s="36"/>
      <c r="AW914" s="36"/>
      <c r="AX914" s="36"/>
      <c r="AY914" s="38"/>
      <c r="AZ914" s="38"/>
      <c r="BA914" s="38"/>
      <c r="BB914" s="36"/>
      <c r="BC914" s="36"/>
      <c r="BD914" s="2"/>
      <c r="BE914" s="1"/>
      <c r="BF914" s="1"/>
      <c r="BG914" s="1"/>
    </row>
    <row r="915" spans="1:59" ht="12.75" customHeight="1">
      <c r="A915" s="1"/>
      <c r="B915" s="1"/>
      <c r="C915" s="1"/>
      <c r="D915" s="49"/>
      <c r="E915" s="1"/>
      <c r="F915" s="1"/>
      <c r="G915" s="47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36"/>
      <c r="AP915" s="36"/>
      <c r="AQ915" s="36"/>
      <c r="AR915" s="36"/>
      <c r="AS915" s="36"/>
      <c r="AT915" s="36"/>
      <c r="AU915" s="36"/>
      <c r="AV915" s="36"/>
      <c r="AW915" s="36"/>
      <c r="AX915" s="36"/>
      <c r="AY915" s="38"/>
      <c r="AZ915" s="38"/>
      <c r="BA915" s="38"/>
      <c r="BB915" s="36"/>
      <c r="BC915" s="36"/>
      <c r="BD915" s="2"/>
      <c r="BE915" s="1"/>
      <c r="BF915" s="1"/>
      <c r="BG915" s="1"/>
    </row>
    <row r="916" spans="1:59" ht="12.75" customHeight="1">
      <c r="A916" s="1"/>
      <c r="B916" s="1"/>
      <c r="C916" s="1"/>
      <c r="D916" s="49"/>
      <c r="E916" s="1"/>
      <c r="F916" s="1"/>
      <c r="G916" s="47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36"/>
      <c r="AP916" s="36"/>
      <c r="AQ916" s="36"/>
      <c r="AR916" s="36"/>
      <c r="AS916" s="36"/>
      <c r="AT916" s="36"/>
      <c r="AU916" s="36"/>
      <c r="AV916" s="36"/>
      <c r="AW916" s="36"/>
      <c r="AX916" s="36"/>
      <c r="AY916" s="38"/>
      <c r="AZ916" s="38"/>
      <c r="BA916" s="38"/>
      <c r="BB916" s="36"/>
      <c r="BC916" s="36"/>
      <c r="BD916" s="2"/>
      <c r="BE916" s="1"/>
      <c r="BF916" s="1"/>
      <c r="BG916" s="1"/>
    </row>
    <row r="917" spans="1:59" ht="12.75" customHeight="1">
      <c r="A917" s="1"/>
      <c r="B917" s="1"/>
      <c r="C917" s="1"/>
      <c r="D917" s="49"/>
      <c r="E917" s="1"/>
      <c r="F917" s="1"/>
      <c r="G917" s="47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36"/>
      <c r="AP917" s="36"/>
      <c r="AQ917" s="36"/>
      <c r="AR917" s="36"/>
      <c r="AS917" s="36"/>
      <c r="AT917" s="36"/>
      <c r="AU917" s="36"/>
      <c r="AV917" s="36"/>
      <c r="AW917" s="36"/>
      <c r="AX917" s="36"/>
      <c r="AY917" s="38"/>
      <c r="AZ917" s="38"/>
      <c r="BA917" s="38"/>
      <c r="BB917" s="36"/>
      <c r="BC917" s="36"/>
      <c r="BD917" s="2"/>
      <c r="BE917" s="1"/>
      <c r="BF917" s="1"/>
      <c r="BG917" s="1"/>
    </row>
    <row r="918" spans="1:59" ht="12.75" customHeight="1">
      <c r="A918" s="1"/>
      <c r="B918" s="1"/>
      <c r="C918" s="1"/>
      <c r="D918" s="49"/>
      <c r="E918" s="1"/>
      <c r="F918" s="1"/>
      <c r="G918" s="47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36"/>
      <c r="AP918" s="36"/>
      <c r="AQ918" s="36"/>
      <c r="AR918" s="36"/>
      <c r="AS918" s="36"/>
      <c r="AT918" s="36"/>
      <c r="AU918" s="36"/>
      <c r="AV918" s="36"/>
      <c r="AW918" s="36"/>
      <c r="AX918" s="36"/>
      <c r="AY918" s="38"/>
      <c r="AZ918" s="38"/>
      <c r="BA918" s="38"/>
      <c r="BB918" s="36"/>
      <c r="BC918" s="36"/>
      <c r="BD918" s="2"/>
      <c r="BE918" s="1"/>
      <c r="BF918" s="1"/>
      <c r="BG918" s="1"/>
    </row>
    <row r="919" spans="1:59" ht="12.75" customHeight="1">
      <c r="A919" s="1"/>
      <c r="B919" s="1"/>
      <c r="C919" s="1"/>
      <c r="D919" s="49"/>
      <c r="E919" s="1"/>
      <c r="F919" s="1"/>
      <c r="G919" s="47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36"/>
      <c r="AP919" s="36"/>
      <c r="AQ919" s="36"/>
      <c r="AR919" s="36"/>
      <c r="AS919" s="36"/>
      <c r="AT919" s="36"/>
      <c r="AU919" s="36"/>
      <c r="AV919" s="36"/>
      <c r="AW919" s="36"/>
      <c r="AX919" s="36"/>
      <c r="AY919" s="38"/>
      <c r="AZ919" s="38"/>
      <c r="BA919" s="38"/>
      <c r="BB919" s="36"/>
      <c r="BC919" s="36"/>
      <c r="BD919" s="2"/>
      <c r="BE919" s="1"/>
      <c r="BF919" s="1"/>
      <c r="BG919" s="1"/>
    </row>
    <row r="920" spans="1:59" ht="12.75" customHeight="1">
      <c r="A920" s="1"/>
      <c r="B920" s="1"/>
      <c r="C920" s="1"/>
      <c r="D920" s="49"/>
      <c r="E920" s="1"/>
      <c r="F920" s="1"/>
      <c r="G920" s="47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36"/>
      <c r="AP920" s="36"/>
      <c r="AQ920" s="36"/>
      <c r="AR920" s="36"/>
      <c r="AS920" s="36"/>
      <c r="AT920" s="36"/>
      <c r="AU920" s="36"/>
      <c r="AV920" s="36"/>
      <c r="AW920" s="36"/>
      <c r="AX920" s="36"/>
      <c r="AY920" s="38"/>
      <c r="AZ920" s="38"/>
      <c r="BA920" s="38"/>
      <c r="BB920" s="36"/>
      <c r="BC920" s="36"/>
      <c r="BD920" s="2"/>
      <c r="BE920" s="1"/>
      <c r="BF920" s="1"/>
      <c r="BG920" s="1"/>
    </row>
    <row r="921" spans="1:59" ht="12.75" customHeight="1">
      <c r="A921" s="1"/>
      <c r="B921" s="1"/>
      <c r="C921" s="1"/>
      <c r="D921" s="49"/>
      <c r="E921" s="1"/>
      <c r="F921" s="1"/>
      <c r="G921" s="47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36"/>
      <c r="AP921" s="36"/>
      <c r="AQ921" s="36"/>
      <c r="AR921" s="36"/>
      <c r="AS921" s="36"/>
      <c r="AT921" s="36"/>
      <c r="AU921" s="36"/>
      <c r="AV921" s="36"/>
      <c r="AW921" s="36"/>
      <c r="AX921" s="36"/>
      <c r="AY921" s="38"/>
      <c r="AZ921" s="38"/>
      <c r="BA921" s="38"/>
      <c r="BB921" s="36"/>
      <c r="BC921" s="36"/>
      <c r="BD921" s="2"/>
      <c r="BE921" s="1"/>
      <c r="BF921" s="1"/>
      <c r="BG921" s="1"/>
    </row>
    <row r="922" spans="1:59" ht="12.75" customHeight="1">
      <c r="A922" s="1"/>
      <c r="B922" s="1"/>
      <c r="C922" s="1"/>
      <c r="D922" s="49"/>
      <c r="E922" s="1"/>
      <c r="F922" s="1"/>
      <c r="G922" s="47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36"/>
      <c r="AP922" s="36"/>
      <c r="AQ922" s="36"/>
      <c r="AR922" s="36"/>
      <c r="AS922" s="36"/>
      <c r="AT922" s="36"/>
      <c r="AU922" s="36"/>
      <c r="AV922" s="36"/>
      <c r="AW922" s="36"/>
      <c r="AX922" s="36"/>
      <c r="AY922" s="38"/>
      <c r="AZ922" s="38"/>
      <c r="BA922" s="38"/>
      <c r="BB922" s="36"/>
      <c r="BC922" s="36"/>
      <c r="BD922" s="2"/>
      <c r="BE922" s="1"/>
      <c r="BF922" s="1"/>
      <c r="BG922" s="1"/>
    </row>
    <row r="923" spans="1:59" ht="12.75" customHeight="1">
      <c r="A923" s="1"/>
      <c r="B923" s="1"/>
      <c r="C923" s="1"/>
      <c r="D923" s="49"/>
      <c r="E923" s="1"/>
      <c r="F923" s="1"/>
      <c r="G923" s="47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36"/>
      <c r="AP923" s="36"/>
      <c r="AQ923" s="36"/>
      <c r="AR923" s="36"/>
      <c r="AS923" s="36"/>
      <c r="AT923" s="36"/>
      <c r="AU923" s="36"/>
      <c r="AV923" s="36"/>
      <c r="AW923" s="36"/>
      <c r="AX923" s="36"/>
      <c r="AY923" s="38"/>
      <c r="AZ923" s="38"/>
      <c r="BA923" s="38"/>
      <c r="BB923" s="36"/>
      <c r="BC923" s="36"/>
      <c r="BD923" s="2"/>
      <c r="BE923" s="1"/>
      <c r="BF923" s="1"/>
      <c r="BG923" s="1"/>
    </row>
    <row r="924" spans="1:59" ht="12.75" customHeight="1">
      <c r="A924" s="1"/>
      <c r="B924" s="1"/>
      <c r="C924" s="1"/>
      <c r="D924" s="49"/>
      <c r="E924" s="1"/>
      <c r="F924" s="1"/>
      <c r="G924" s="47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36"/>
      <c r="AP924" s="36"/>
      <c r="AQ924" s="36"/>
      <c r="AR924" s="36"/>
      <c r="AS924" s="36"/>
      <c r="AT924" s="36"/>
      <c r="AU924" s="36"/>
      <c r="AV924" s="36"/>
      <c r="AW924" s="36"/>
      <c r="AX924" s="36"/>
      <c r="AY924" s="38"/>
      <c r="AZ924" s="38"/>
      <c r="BA924" s="38"/>
      <c r="BB924" s="36"/>
      <c r="BC924" s="36"/>
      <c r="BD924" s="2"/>
      <c r="BE924" s="1"/>
      <c r="BF924" s="1"/>
      <c r="BG924" s="1"/>
    </row>
    <row r="925" spans="1:59" ht="12.75" customHeight="1">
      <c r="A925" s="1"/>
      <c r="B925" s="1"/>
      <c r="C925" s="1"/>
      <c r="D925" s="49"/>
      <c r="E925" s="1"/>
      <c r="F925" s="1"/>
      <c r="G925" s="47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36"/>
      <c r="AP925" s="36"/>
      <c r="AQ925" s="36"/>
      <c r="AR925" s="36"/>
      <c r="AS925" s="36"/>
      <c r="AT925" s="36"/>
      <c r="AU925" s="36"/>
      <c r="AV925" s="36"/>
      <c r="AW925" s="36"/>
      <c r="AX925" s="36"/>
      <c r="AY925" s="38"/>
      <c r="AZ925" s="38"/>
      <c r="BA925" s="38"/>
      <c r="BB925" s="36"/>
      <c r="BC925" s="36"/>
      <c r="BD925" s="2"/>
      <c r="BE925" s="1"/>
      <c r="BF925" s="1"/>
      <c r="BG925" s="1"/>
    </row>
    <row r="926" spans="1:59" ht="12.75" customHeight="1">
      <c r="A926" s="1"/>
      <c r="B926" s="1"/>
      <c r="C926" s="1"/>
      <c r="D926" s="49"/>
      <c r="E926" s="1"/>
      <c r="F926" s="1"/>
      <c r="G926" s="47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8"/>
      <c r="AZ926" s="38"/>
      <c r="BA926" s="38"/>
      <c r="BB926" s="36"/>
      <c r="BC926" s="36"/>
      <c r="BD926" s="2"/>
      <c r="BE926" s="1"/>
      <c r="BF926" s="1"/>
      <c r="BG926" s="1"/>
    </row>
    <row r="927" spans="1:59" ht="12.75" customHeight="1">
      <c r="A927" s="1"/>
      <c r="B927" s="1"/>
      <c r="C927" s="1"/>
      <c r="D927" s="49"/>
      <c r="E927" s="1"/>
      <c r="F927" s="1"/>
      <c r="G927" s="47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36"/>
      <c r="AP927" s="36"/>
      <c r="AQ927" s="36"/>
      <c r="AR927" s="36"/>
      <c r="AS927" s="36"/>
      <c r="AT927" s="36"/>
      <c r="AU927" s="36"/>
      <c r="AV927" s="36"/>
      <c r="AW927" s="36"/>
      <c r="AX927" s="36"/>
      <c r="AY927" s="38"/>
      <c r="AZ927" s="38"/>
      <c r="BA927" s="38"/>
      <c r="BB927" s="36"/>
      <c r="BC927" s="36"/>
      <c r="BD927" s="2"/>
      <c r="BE927" s="1"/>
      <c r="BF927" s="1"/>
      <c r="BG927" s="1"/>
    </row>
    <row r="928" spans="1:59" ht="12.75" customHeight="1">
      <c r="A928" s="1"/>
      <c r="B928" s="1"/>
      <c r="C928" s="1"/>
      <c r="D928" s="49"/>
      <c r="E928" s="1"/>
      <c r="F928" s="1"/>
      <c r="G928" s="47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36"/>
      <c r="AP928" s="36"/>
      <c r="AQ928" s="36"/>
      <c r="AR928" s="36"/>
      <c r="AS928" s="36"/>
      <c r="AT928" s="36"/>
      <c r="AU928" s="36"/>
      <c r="AV928" s="36"/>
      <c r="AW928" s="36"/>
      <c r="AX928" s="36"/>
      <c r="AY928" s="38"/>
      <c r="AZ928" s="38"/>
      <c r="BA928" s="38"/>
      <c r="BB928" s="36"/>
      <c r="BC928" s="36"/>
      <c r="BD928" s="2"/>
      <c r="BE928" s="1"/>
      <c r="BF928" s="1"/>
      <c r="BG928" s="1"/>
    </row>
    <row r="929" spans="1:59" ht="12.75" customHeight="1">
      <c r="A929" s="1"/>
      <c r="B929" s="1"/>
      <c r="C929" s="1"/>
      <c r="D929" s="49"/>
      <c r="E929" s="1"/>
      <c r="F929" s="1"/>
      <c r="G929" s="47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36"/>
      <c r="AP929" s="36"/>
      <c r="AQ929" s="36"/>
      <c r="AR929" s="36"/>
      <c r="AS929" s="36"/>
      <c r="AT929" s="36"/>
      <c r="AU929" s="36"/>
      <c r="AV929" s="36"/>
      <c r="AW929" s="36"/>
      <c r="AX929" s="36"/>
      <c r="AY929" s="38"/>
      <c r="AZ929" s="38"/>
      <c r="BA929" s="38"/>
      <c r="BB929" s="36"/>
      <c r="BC929" s="36"/>
      <c r="BD929" s="2"/>
      <c r="BE929" s="1"/>
      <c r="BF929" s="1"/>
      <c r="BG929" s="1"/>
    </row>
    <row r="930" spans="1:59" ht="12.75" customHeight="1">
      <c r="A930" s="1"/>
      <c r="B930" s="1"/>
      <c r="C930" s="1"/>
      <c r="D930" s="49"/>
      <c r="E930" s="1"/>
      <c r="F930" s="1"/>
      <c r="G930" s="47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36"/>
      <c r="AP930" s="36"/>
      <c r="AQ930" s="36"/>
      <c r="AR930" s="36"/>
      <c r="AS930" s="36"/>
      <c r="AT930" s="36"/>
      <c r="AU930" s="36"/>
      <c r="AV930" s="36"/>
      <c r="AW930" s="36"/>
      <c r="AX930" s="36"/>
      <c r="AY930" s="38"/>
      <c r="AZ930" s="38"/>
      <c r="BA930" s="38"/>
      <c r="BB930" s="36"/>
      <c r="BC930" s="36"/>
      <c r="BD930" s="2"/>
      <c r="BE930" s="1"/>
      <c r="BF930" s="1"/>
      <c r="BG930" s="1"/>
    </row>
    <row r="931" spans="1:59" ht="12.75" customHeight="1">
      <c r="A931" s="1"/>
      <c r="B931" s="1"/>
      <c r="C931" s="1"/>
      <c r="D931" s="49"/>
      <c r="E931" s="1"/>
      <c r="F931" s="1"/>
      <c r="G931" s="47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36"/>
      <c r="AP931" s="36"/>
      <c r="AQ931" s="36"/>
      <c r="AR931" s="36"/>
      <c r="AS931" s="36"/>
      <c r="AT931" s="36"/>
      <c r="AU931" s="36"/>
      <c r="AV931" s="36"/>
      <c r="AW931" s="36"/>
      <c r="AX931" s="36"/>
      <c r="AY931" s="38"/>
      <c r="AZ931" s="38"/>
      <c r="BA931" s="38"/>
      <c r="BB931" s="36"/>
      <c r="BC931" s="36"/>
      <c r="BD931" s="2"/>
      <c r="BE931" s="1"/>
      <c r="BF931" s="1"/>
      <c r="BG931" s="1"/>
    </row>
    <row r="932" spans="1:59" ht="12.75" customHeight="1">
      <c r="A932" s="1"/>
      <c r="B932" s="1"/>
      <c r="C932" s="1"/>
      <c r="D932" s="49"/>
      <c r="E932" s="1"/>
      <c r="F932" s="1"/>
      <c r="G932" s="47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36"/>
      <c r="AP932" s="36"/>
      <c r="AQ932" s="36"/>
      <c r="AR932" s="36"/>
      <c r="AS932" s="36"/>
      <c r="AT932" s="36"/>
      <c r="AU932" s="36"/>
      <c r="AV932" s="36"/>
      <c r="AW932" s="36"/>
      <c r="AX932" s="36"/>
      <c r="AY932" s="38"/>
      <c r="AZ932" s="38"/>
      <c r="BA932" s="38"/>
      <c r="BB932" s="36"/>
      <c r="BC932" s="36"/>
      <c r="BD932" s="2"/>
      <c r="BE932" s="1"/>
      <c r="BF932" s="1"/>
      <c r="BG932" s="1"/>
    </row>
    <row r="933" spans="1:59" ht="12.75" customHeight="1">
      <c r="A933" s="1"/>
      <c r="B933" s="1"/>
      <c r="C933" s="1"/>
      <c r="D933" s="49"/>
      <c r="E933" s="1"/>
      <c r="F933" s="1"/>
      <c r="G933" s="47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36"/>
      <c r="AP933" s="36"/>
      <c r="AQ933" s="36"/>
      <c r="AR933" s="36"/>
      <c r="AS933" s="36"/>
      <c r="AT933" s="36"/>
      <c r="AU933" s="36"/>
      <c r="AV933" s="36"/>
      <c r="AW933" s="36"/>
      <c r="AX933" s="36"/>
      <c r="AY933" s="38"/>
      <c r="AZ933" s="38"/>
      <c r="BA933" s="38"/>
      <c r="BB933" s="36"/>
      <c r="BC933" s="36"/>
      <c r="BD933" s="2"/>
      <c r="BE933" s="1"/>
      <c r="BF933" s="1"/>
      <c r="BG933" s="1"/>
    </row>
    <row r="934" spans="1:59" ht="12.75" customHeight="1">
      <c r="A934" s="1"/>
      <c r="B934" s="1"/>
      <c r="C934" s="1"/>
      <c r="D934" s="49"/>
      <c r="E934" s="1"/>
      <c r="F934" s="1"/>
      <c r="G934" s="47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36"/>
      <c r="AP934" s="36"/>
      <c r="AQ934" s="36"/>
      <c r="AR934" s="36"/>
      <c r="AS934" s="36"/>
      <c r="AT934" s="36"/>
      <c r="AU934" s="36"/>
      <c r="AV934" s="36"/>
      <c r="AW934" s="36"/>
      <c r="AX934" s="36"/>
      <c r="AY934" s="38"/>
      <c r="AZ934" s="38"/>
      <c r="BA934" s="38"/>
      <c r="BB934" s="36"/>
      <c r="BC934" s="36"/>
      <c r="BD934" s="2"/>
      <c r="BE934" s="1"/>
      <c r="BF934" s="1"/>
      <c r="BG934" s="1"/>
    </row>
    <row r="935" spans="1:59" ht="12.75" customHeight="1">
      <c r="A935" s="1"/>
      <c r="B935" s="1"/>
      <c r="C935" s="1"/>
      <c r="D935" s="49"/>
      <c r="E935" s="1"/>
      <c r="F935" s="1"/>
      <c r="G935" s="47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36"/>
      <c r="AP935" s="36"/>
      <c r="AQ935" s="36"/>
      <c r="AR935" s="36"/>
      <c r="AS935" s="36"/>
      <c r="AT935" s="36"/>
      <c r="AU935" s="36"/>
      <c r="AV935" s="36"/>
      <c r="AW935" s="36"/>
      <c r="AX935" s="36"/>
      <c r="AY935" s="38"/>
      <c r="AZ935" s="38"/>
      <c r="BA935" s="38"/>
      <c r="BB935" s="36"/>
      <c r="BC935" s="36"/>
      <c r="BD935" s="2"/>
      <c r="BE935" s="1"/>
      <c r="BF935" s="1"/>
      <c r="BG935" s="1"/>
    </row>
    <row r="936" spans="1:59" ht="12.75" customHeight="1">
      <c r="A936" s="1"/>
      <c r="B936" s="1"/>
      <c r="C936" s="1"/>
      <c r="D936" s="49"/>
      <c r="E936" s="1"/>
      <c r="F936" s="1"/>
      <c r="G936" s="47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36"/>
      <c r="AP936" s="36"/>
      <c r="AQ936" s="36"/>
      <c r="AR936" s="36"/>
      <c r="AS936" s="36"/>
      <c r="AT936" s="36"/>
      <c r="AU936" s="36"/>
      <c r="AV936" s="36"/>
      <c r="AW936" s="36"/>
      <c r="AX936" s="36"/>
      <c r="AY936" s="38"/>
      <c r="AZ936" s="38"/>
      <c r="BA936" s="38"/>
      <c r="BB936" s="36"/>
      <c r="BC936" s="36"/>
      <c r="BD936" s="2"/>
      <c r="BE936" s="1"/>
      <c r="BF936" s="1"/>
      <c r="BG936" s="1"/>
    </row>
    <row r="937" spans="1:59" ht="12.75" customHeight="1">
      <c r="A937" s="1"/>
      <c r="B937" s="1"/>
      <c r="C937" s="1"/>
      <c r="D937" s="49"/>
      <c r="E937" s="1"/>
      <c r="F937" s="1"/>
      <c r="G937" s="47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36"/>
      <c r="AP937" s="36"/>
      <c r="AQ937" s="36"/>
      <c r="AR937" s="36"/>
      <c r="AS937" s="36"/>
      <c r="AT937" s="36"/>
      <c r="AU937" s="36"/>
      <c r="AV937" s="36"/>
      <c r="AW937" s="36"/>
      <c r="AX937" s="36"/>
      <c r="AY937" s="38"/>
      <c r="AZ937" s="38"/>
      <c r="BA937" s="38"/>
      <c r="BB937" s="36"/>
      <c r="BC937" s="36"/>
      <c r="BD937" s="2"/>
      <c r="BE937" s="1"/>
      <c r="BF937" s="1"/>
      <c r="BG937" s="1"/>
    </row>
    <row r="938" spans="1:59" ht="12.75" customHeight="1">
      <c r="A938" s="1"/>
      <c r="B938" s="1"/>
      <c r="C938" s="1"/>
      <c r="D938" s="49"/>
      <c r="E938" s="1"/>
      <c r="F938" s="1"/>
      <c r="G938" s="47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36"/>
      <c r="AP938" s="36"/>
      <c r="AQ938" s="36"/>
      <c r="AR938" s="36"/>
      <c r="AS938" s="36"/>
      <c r="AT938" s="36"/>
      <c r="AU938" s="36"/>
      <c r="AV938" s="36"/>
      <c r="AW938" s="36"/>
      <c r="AX938" s="36"/>
      <c r="AY938" s="38"/>
      <c r="AZ938" s="38"/>
      <c r="BA938" s="38"/>
      <c r="BB938" s="36"/>
      <c r="BC938" s="36"/>
      <c r="BD938" s="2"/>
      <c r="BE938" s="1"/>
      <c r="BF938" s="1"/>
      <c r="BG938" s="1"/>
    </row>
    <row r="939" spans="1:59" ht="12.75" customHeight="1">
      <c r="A939" s="1"/>
      <c r="B939" s="1"/>
      <c r="C939" s="1"/>
      <c r="D939" s="49"/>
      <c r="E939" s="1"/>
      <c r="F939" s="1"/>
      <c r="G939" s="47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36"/>
      <c r="AP939" s="36"/>
      <c r="AQ939" s="36"/>
      <c r="AR939" s="36"/>
      <c r="AS939" s="36"/>
      <c r="AT939" s="36"/>
      <c r="AU939" s="36"/>
      <c r="AV939" s="36"/>
      <c r="AW939" s="36"/>
      <c r="AX939" s="36"/>
      <c r="AY939" s="38"/>
      <c r="AZ939" s="38"/>
      <c r="BA939" s="38"/>
      <c r="BB939" s="36"/>
      <c r="BC939" s="36"/>
      <c r="BD939" s="2"/>
      <c r="BE939" s="1"/>
      <c r="BF939" s="1"/>
      <c r="BG939" s="1"/>
    </row>
    <row r="940" spans="1:59" ht="12.75" customHeight="1">
      <c r="A940" s="1"/>
      <c r="B940" s="1"/>
      <c r="C940" s="1"/>
      <c r="D940" s="49"/>
      <c r="E940" s="1"/>
      <c r="F940" s="1"/>
      <c r="G940" s="47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36"/>
      <c r="AP940" s="36"/>
      <c r="AQ940" s="36"/>
      <c r="AR940" s="36"/>
      <c r="AS940" s="36"/>
      <c r="AT940" s="36"/>
      <c r="AU940" s="36"/>
      <c r="AV940" s="36"/>
      <c r="AW940" s="36"/>
      <c r="AX940" s="36"/>
      <c r="AY940" s="38"/>
      <c r="AZ940" s="38"/>
      <c r="BA940" s="38"/>
      <c r="BB940" s="36"/>
      <c r="BC940" s="36"/>
      <c r="BD940" s="2"/>
      <c r="BE940" s="1"/>
      <c r="BF940" s="1"/>
      <c r="BG940" s="1"/>
    </row>
    <row r="941" spans="1:59" ht="12.75" customHeight="1">
      <c r="A941" s="1"/>
      <c r="B941" s="1"/>
      <c r="C941" s="1"/>
      <c r="D941" s="49"/>
      <c r="E941" s="1"/>
      <c r="F941" s="1"/>
      <c r="G941" s="47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36"/>
      <c r="AP941" s="36"/>
      <c r="AQ941" s="36"/>
      <c r="AR941" s="36"/>
      <c r="AS941" s="36"/>
      <c r="AT941" s="36"/>
      <c r="AU941" s="36"/>
      <c r="AV941" s="36"/>
      <c r="AW941" s="36"/>
      <c r="AX941" s="36"/>
      <c r="AY941" s="38"/>
      <c r="AZ941" s="38"/>
      <c r="BA941" s="38"/>
      <c r="BB941" s="36"/>
      <c r="BC941" s="36"/>
      <c r="BD941" s="2"/>
      <c r="BE941" s="1"/>
      <c r="BF941" s="1"/>
      <c r="BG941" s="1"/>
    </row>
    <row r="942" spans="1:59" ht="12.75" customHeight="1">
      <c r="A942" s="1"/>
      <c r="B942" s="1"/>
      <c r="C942" s="1"/>
      <c r="D942" s="49"/>
      <c r="E942" s="1"/>
      <c r="F942" s="1"/>
      <c r="G942" s="47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36"/>
      <c r="AP942" s="36"/>
      <c r="AQ942" s="36"/>
      <c r="AR942" s="36"/>
      <c r="AS942" s="36"/>
      <c r="AT942" s="36"/>
      <c r="AU942" s="36"/>
      <c r="AV942" s="36"/>
      <c r="AW942" s="36"/>
      <c r="AX942" s="36"/>
      <c r="AY942" s="38"/>
      <c r="AZ942" s="38"/>
      <c r="BA942" s="38"/>
      <c r="BB942" s="36"/>
      <c r="BC942" s="36"/>
      <c r="BD942" s="2"/>
      <c r="BE942" s="1"/>
      <c r="BF942" s="1"/>
      <c r="BG942" s="1"/>
    </row>
    <row r="943" spans="1:59" ht="12.75" customHeight="1">
      <c r="A943" s="1"/>
      <c r="B943" s="1"/>
      <c r="C943" s="1"/>
      <c r="D943" s="49"/>
      <c r="E943" s="1"/>
      <c r="F943" s="1"/>
      <c r="G943" s="47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36"/>
      <c r="AP943" s="36"/>
      <c r="AQ943" s="36"/>
      <c r="AR943" s="36"/>
      <c r="AS943" s="36"/>
      <c r="AT943" s="36"/>
      <c r="AU943" s="36"/>
      <c r="AV943" s="36"/>
      <c r="AW943" s="36"/>
      <c r="AX943" s="36"/>
      <c r="AY943" s="38"/>
      <c r="AZ943" s="38"/>
      <c r="BA943" s="38"/>
      <c r="BB943" s="36"/>
      <c r="BC943" s="36"/>
      <c r="BD943" s="2"/>
      <c r="BE943" s="1"/>
      <c r="BF943" s="1"/>
      <c r="BG943" s="1"/>
    </row>
    <row r="944" spans="1:59" ht="12.75" customHeight="1">
      <c r="A944" s="1"/>
      <c r="B944" s="1"/>
      <c r="C944" s="1"/>
      <c r="D944" s="49"/>
      <c r="E944" s="1"/>
      <c r="F944" s="1"/>
      <c r="G944" s="47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36"/>
      <c r="AP944" s="36"/>
      <c r="AQ944" s="36"/>
      <c r="AR944" s="36"/>
      <c r="AS944" s="36"/>
      <c r="AT944" s="36"/>
      <c r="AU944" s="36"/>
      <c r="AV944" s="36"/>
      <c r="AW944" s="36"/>
      <c r="AX944" s="36"/>
      <c r="AY944" s="38"/>
      <c r="AZ944" s="38"/>
      <c r="BA944" s="38"/>
      <c r="BB944" s="36"/>
      <c r="BC944" s="36"/>
      <c r="BD944" s="2"/>
      <c r="BE944" s="1"/>
      <c r="BF944" s="1"/>
      <c r="BG944" s="1"/>
    </row>
    <row r="945" spans="1:59" ht="12.75" customHeight="1">
      <c r="A945" s="1"/>
      <c r="B945" s="1"/>
      <c r="C945" s="1"/>
      <c r="D945" s="49"/>
      <c r="E945" s="1"/>
      <c r="F945" s="1"/>
      <c r="G945" s="47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36"/>
      <c r="AP945" s="36"/>
      <c r="AQ945" s="36"/>
      <c r="AR945" s="36"/>
      <c r="AS945" s="36"/>
      <c r="AT945" s="36"/>
      <c r="AU945" s="36"/>
      <c r="AV945" s="36"/>
      <c r="AW945" s="36"/>
      <c r="AX945" s="36"/>
      <c r="AY945" s="38"/>
      <c r="AZ945" s="38"/>
      <c r="BA945" s="38"/>
      <c r="BB945" s="36"/>
      <c r="BC945" s="36"/>
      <c r="BD945" s="2"/>
      <c r="BE945" s="1"/>
      <c r="BF945" s="1"/>
      <c r="BG945" s="1"/>
    </row>
    <row r="946" spans="1:59" ht="12.75" customHeight="1">
      <c r="A946" s="1"/>
      <c r="B946" s="1"/>
      <c r="C946" s="1"/>
      <c r="D946" s="49"/>
      <c r="E946" s="1"/>
      <c r="F946" s="1"/>
      <c r="G946" s="47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36"/>
      <c r="AP946" s="36"/>
      <c r="AQ946" s="36"/>
      <c r="AR946" s="36"/>
      <c r="AS946" s="36"/>
      <c r="AT946" s="36"/>
      <c r="AU946" s="36"/>
      <c r="AV946" s="36"/>
      <c r="AW946" s="36"/>
      <c r="AX946" s="36"/>
      <c r="AY946" s="38"/>
      <c r="AZ946" s="38"/>
      <c r="BA946" s="38"/>
      <c r="BB946" s="36"/>
      <c r="BC946" s="36"/>
      <c r="BD946" s="2"/>
      <c r="BE946" s="1"/>
      <c r="BF946" s="1"/>
      <c r="BG946" s="1"/>
    </row>
    <row r="947" spans="1:59" ht="12.75" customHeight="1">
      <c r="A947" s="1"/>
      <c r="B947" s="1"/>
      <c r="C947" s="1"/>
      <c r="D947" s="49"/>
      <c r="E947" s="1"/>
      <c r="F947" s="1"/>
      <c r="G947" s="47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36"/>
      <c r="AP947" s="36"/>
      <c r="AQ947" s="36"/>
      <c r="AR947" s="36"/>
      <c r="AS947" s="36"/>
      <c r="AT947" s="36"/>
      <c r="AU947" s="36"/>
      <c r="AV947" s="36"/>
      <c r="AW947" s="36"/>
      <c r="AX947" s="36"/>
      <c r="AY947" s="38"/>
      <c r="AZ947" s="38"/>
      <c r="BA947" s="38"/>
      <c r="BB947" s="36"/>
      <c r="BC947" s="36"/>
      <c r="BD947" s="2"/>
      <c r="BE947" s="1"/>
      <c r="BF947" s="1"/>
      <c r="BG947" s="1"/>
    </row>
    <row r="948" spans="1:59" ht="12.75" customHeight="1">
      <c r="A948" s="1"/>
      <c r="B948" s="1"/>
      <c r="C948" s="1"/>
      <c r="D948" s="49"/>
      <c r="E948" s="1"/>
      <c r="F948" s="1"/>
      <c r="G948" s="47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36"/>
      <c r="AP948" s="36"/>
      <c r="AQ948" s="36"/>
      <c r="AR948" s="36"/>
      <c r="AS948" s="36"/>
      <c r="AT948" s="36"/>
      <c r="AU948" s="36"/>
      <c r="AV948" s="36"/>
      <c r="AW948" s="36"/>
      <c r="AX948" s="36"/>
      <c r="AY948" s="38"/>
      <c r="AZ948" s="38"/>
      <c r="BA948" s="38"/>
      <c r="BB948" s="36"/>
      <c r="BC948" s="36"/>
      <c r="BD948" s="2"/>
      <c r="BE948" s="1"/>
      <c r="BF948" s="1"/>
      <c r="BG948" s="1"/>
    </row>
    <row r="949" spans="1:59" ht="12.75" customHeight="1">
      <c r="A949" s="1"/>
      <c r="B949" s="1"/>
      <c r="C949" s="1"/>
      <c r="D949" s="49"/>
      <c r="E949" s="1"/>
      <c r="F949" s="1"/>
      <c r="G949" s="47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36"/>
      <c r="AP949" s="36"/>
      <c r="AQ949" s="36"/>
      <c r="AR949" s="36"/>
      <c r="AS949" s="36"/>
      <c r="AT949" s="36"/>
      <c r="AU949" s="36"/>
      <c r="AV949" s="36"/>
      <c r="AW949" s="36"/>
      <c r="AX949" s="36"/>
      <c r="AY949" s="38"/>
      <c r="AZ949" s="38"/>
      <c r="BA949" s="38"/>
      <c r="BB949" s="36"/>
      <c r="BC949" s="36"/>
      <c r="BD949" s="2"/>
      <c r="BE949" s="1"/>
      <c r="BF949" s="1"/>
      <c r="BG949" s="1"/>
    </row>
    <row r="950" spans="1:59" ht="12.75" customHeight="1">
      <c r="A950" s="1"/>
      <c r="B950" s="1"/>
      <c r="C950" s="1"/>
      <c r="D950" s="49"/>
      <c r="E950" s="1"/>
      <c r="F950" s="1"/>
      <c r="G950" s="47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36"/>
      <c r="AP950" s="36"/>
      <c r="AQ950" s="36"/>
      <c r="AR950" s="36"/>
      <c r="AS950" s="36"/>
      <c r="AT950" s="36"/>
      <c r="AU950" s="36"/>
      <c r="AV950" s="36"/>
      <c r="AW950" s="36"/>
      <c r="AX950" s="36"/>
      <c r="AY950" s="38"/>
      <c r="AZ950" s="38"/>
      <c r="BA950" s="38"/>
      <c r="BB950" s="36"/>
      <c r="BC950" s="36"/>
      <c r="BD950" s="2"/>
      <c r="BE950" s="1"/>
      <c r="BF950" s="1"/>
      <c r="BG950" s="1"/>
    </row>
    <row r="951" spans="1:59" ht="12.75" customHeight="1">
      <c r="A951" s="1"/>
      <c r="B951" s="1"/>
      <c r="C951" s="1"/>
      <c r="D951" s="49"/>
      <c r="E951" s="1"/>
      <c r="F951" s="1"/>
      <c r="G951" s="47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36"/>
      <c r="AP951" s="36"/>
      <c r="AQ951" s="36"/>
      <c r="AR951" s="36"/>
      <c r="AS951" s="36"/>
      <c r="AT951" s="36"/>
      <c r="AU951" s="36"/>
      <c r="AV951" s="36"/>
      <c r="AW951" s="36"/>
      <c r="AX951" s="36"/>
      <c r="AY951" s="38"/>
      <c r="AZ951" s="38"/>
      <c r="BA951" s="38"/>
      <c r="BB951" s="36"/>
      <c r="BC951" s="36"/>
      <c r="BD951" s="2"/>
      <c r="BE951" s="1"/>
      <c r="BF951" s="1"/>
      <c r="BG951" s="1"/>
    </row>
    <row r="952" spans="1:59" ht="12.75" customHeight="1">
      <c r="A952" s="1"/>
      <c r="B952" s="1"/>
      <c r="C952" s="1"/>
      <c r="D952" s="49"/>
      <c r="E952" s="1"/>
      <c r="F952" s="1"/>
      <c r="G952" s="47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36"/>
      <c r="AP952" s="36"/>
      <c r="AQ952" s="36"/>
      <c r="AR952" s="36"/>
      <c r="AS952" s="36"/>
      <c r="AT952" s="36"/>
      <c r="AU952" s="36"/>
      <c r="AV952" s="36"/>
      <c r="AW952" s="36"/>
      <c r="AX952" s="36"/>
      <c r="AY952" s="38"/>
      <c r="AZ952" s="38"/>
      <c r="BA952" s="38"/>
      <c r="BB952" s="36"/>
      <c r="BC952" s="36"/>
      <c r="BD952" s="2"/>
      <c r="BE952" s="1"/>
      <c r="BF952" s="1"/>
      <c r="BG952" s="1"/>
    </row>
    <row r="953" spans="1:59" ht="12.75" customHeight="1">
      <c r="A953" s="1"/>
      <c r="B953" s="1"/>
      <c r="C953" s="1"/>
      <c r="D953" s="49"/>
      <c r="E953" s="1"/>
      <c r="F953" s="1"/>
      <c r="G953" s="47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36"/>
      <c r="AP953" s="36"/>
      <c r="AQ953" s="36"/>
      <c r="AR953" s="36"/>
      <c r="AS953" s="36"/>
      <c r="AT953" s="36"/>
      <c r="AU953" s="36"/>
      <c r="AV953" s="36"/>
      <c r="AW953" s="36"/>
      <c r="AX953" s="36"/>
      <c r="AY953" s="38"/>
      <c r="AZ953" s="38"/>
      <c r="BA953" s="38"/>
      <c r="BB953" s="36"/>
      <c r="BC953" s="36"/>
      <c r="BD953" s="2"/>
      <c r="BE953" s="1"/>
      <c r="BF953" s="1"/>
      <c r="BG953" s="1"/>
    </row>
    <row r="954" spans="1:59" ht="12.75" customHeight="1">
      <c r="A954" s="1"/>
      <c r="B954" s="1"/>
      <c r="C954" s="1"/>
      <c r="D954" s="49"/>
      <c r="E954" s="1"/>
      <c r="F954" s="1"/>
      <c r="G954" s="47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36"/>
      <c r="AP954" s="36"/>
      <c r="AQ954" s="36"/>
      <c r="AR954" s="36"/>
      <c r="AS954" s="36"/>
      <c r="AT954" s="36"/>
      <c r="AU954" s="36"/>
      <c r="AV954" s="36"/>
      <c r="AW954" s="36"/>
      <c r="AX954" s="36"/>
      <c r="AY954" s="38"/>
      <c r="AZ954" s="38"/>
      <c r="BA954" s="38"/>
      <c r="BB954" s="36"/>
      <c r="BC954" s="36"/>
      <c r="BD954" s="2"/>
      <c r="BE954" s="1"/>
      <c r="BF954" s="1"/>
      <c r="BG954" s="1"/>
    </row>
    <row r="955" spans="1:59" ht="12.75" customHeight="1">
      <c r="A955" s="1"/>
      <c r="B955" s="1"/>
      <c r="C955" s="1"/>
      <c r="D955" s="49"/>
      <c r="E955" s="1"/>
      <c r="F955" s="1"/>
      <c r="G955" s="47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36"/>
      <c r="AP955" s="36"/>
      <c r="AQ955" s="36"/>
      <c r="AR955" s="36"/>
      <c r="AS955" s="36"/>
      <c r="AT955" s="36"/>
      <c r="AU955" s="36"/>
      <c r="AV955" s="36"/>
      <c r="AW955" s="36"/>
      <c r="AX955" s="36"/>
      <c r="AY955" s="38"/>
      <c r="AZ955" s="38"/>
      <c r="BA955" s="38"/>
      <c r="BB955" s="36"/>
      <c r="BC955" s="36"/>
      <c r="BD955" s="2"/>
      <c r="BE955" s="1"/>
      <c r="BF955" s="1"/>
      <c r="BG955" s="1"/>
    </row>
    <row r="956" spans="1:59" ht="12.75" customHeight="1">
      <c r="A956" s="1"/>
      <c r="B956" s="1"/>
      <c r="C956" s="1"/>
      <c r="D956" s="49"/>
      <c r="E956" s="1"/>
      <c r="F956" s="1"/>
      <c r="G956" s="47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36"/>
      <c r="AP956" s="36"/>
      <c r="AQ956" s="36"/>
      <c r="AR956" s="36"/>
      <c r="AS956" s="36"/>
      <c r="AT956" s="36"/>
      <c r="AU956" s="36"/>
      <c r="AV956" s="36"/>
      <c r="AW956" s="36"/>
      <c r="AX956" s="36"/>
      <c r="AY956" s="38"/>
      <c r="AZ956" s="38"/>
      <c r="BA956" s="38"/>
      <c r="BB956" s="36"/>
      <c r="BC956" s="36"/>
      <c r="BD956" s="2"/>
      <c r="BE956" s="1"/>
      <c r="BF956" s="1"/>
      <c r="BG956" s="1"/>
    </row>
    <row r="957" spans="1:59" ht="12.75" customHeight="1">
      <c r="A957" s="1"/>
      <c r="B957" s="1"/>
      <c r="C957" s="1"/>
      <c r="D957" s="49"/>
      <c r="E957" s="1"/>
      <c r="F957" s="1"/>
      <c r="G957" s="47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36"/>
      <c r="AP957" s="36"/>
      <c r="AQ957" s="36"/>
      <c r="AR957" s="36"/>
      <c r="AS957" s="36"/>
      <c r="AT957" s="36"/>
      <c r="AU957" s="36"/>
      <c r="AV957" s="36"/>
      <c r="AW957" s="36"/>
      <c r="AX957" s="36"/>
      <c r="AY957" s="38"/>
      <c r="AZ957" s="38"/>
      <c r="BA957" s="38"/>
      <c r="BB957" s="36"/>
      <c r="BC957" s="36"/>
      <c r="BD957" s="2"/>
      <c r="BE957" s="1"/>
      <c r="BF957" s="1"/>
      <c r="BG957" s="1"/>
    </row>
    <row r="958" spans="1:59" ht="12.75" customHeight="1">
      <c r="A958" s="1"/>
      <c r="B958" s="1"/>
      <c r="C958" s="1"/>
      <c r="D958" s="49"/>
      <c r="E958" s="1"/>
      <c r="F958" s="1"/>
      <c r="G958" s="47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36"/>
      <c r="AP958" s="36"/>
      <c r="AQ958" s="36"/>
      <c r="AR958" s="36"/>
      <c r="AS958" s="36"/>
      <c r="AT958" s="36"/>
      <c r="AU958" s="36"/>
      <c r="AV958" s="36"/>
      <c r="AW958" s="36"/>
      <c r="AX958" s="36"/>
      <c r="AY958" s="38"/>
      <c r="AZ958" s="38"/>
      <c r="BA958" s="38"/>
      <c r="BB958" s="36"/>
      <c r="BC958" s="36"/>
      <c r="BD958" s="2"/>
      <c r="BE958" s="1"/>
      <c r="BF958" s="1"/>
      <c r="BG958" s="1"/>
    </row>
    <row r="959" spans="1:59" ht="12.75" customHeight="1">
      <c r="A959" s="1"/>
      <c r="B959" s="1"/>
      <c r="C959" s="1"/>
      <c r="D959" s="49"/>
      <c r="E959" s="1"/>
      <c r="F959" s="1"/>
      <c r="G959" s="47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36"/>
      <c r="AP959" s="36"/>
      <c r="AQ959" s="36"/>
      <c r="AR959" s="36"/>
      <c r="AS959" s="36"/>
      <c r="AT959" s="36"/>
      <c r="AU959" s="36"/>
      <c r="AV959" s="36"/>
      <c r="AW959" s="36"/>
      <c r="AX959" s="36"/>
      <c r="AY959" s="38"/>
      <c r="AZ959" s="38"/>
      <c r="BA959" s="38"/>
      <c r="BB959" s="36"/>
      <c r="BC959" s="36"/>
      <c r="BD959" s="2"/>
      <c r="BE959" s="1"/>
      <c r="BF959" s="1"/>
      <c r="BG959" s="1"/>
    </row>
    <row r="960" spans="1:59" ht="12.75" customHeight="1">
      <c r="A960" s="1"/>
      <c r="B960" s="1"/>
      <c r="C960" s="1"/>
      <c r="D960" s="49"/>
      <c r="E960" s="1"/>
      <c r="F960" s="1"/>
      <c r="G960" s="47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36"/>
      <c r="AP960" s="36"/>
      <c r="AQ960" s="36"/>
      <c r="AR960" s="36"/>
      <c r="AS960" s="36"/>
      <c r="AT960" s="36"/>
      <c r="AU960" s="36"/>
      <c r="AV960" s="36"/>
      <c r="AW960" s="36"/>
      <c r="AX960" s="36"/>
      <c r="AY960" s="38"/>
      <c r="AZ960" s="38"/>
      <c r="BA960" s="38"/>
      <c r="BB960" s="36"/>
      <c r="BC960" s="36"/>
      <c r="BD960" s="2"/>
      <c r="BE960" s="1"/>
      <c r="BF960" s="1"/>
      <c r="BG960" s="1"/>
    </row>
    <row r="961" spans="1:59" ht="12.75" customHeight="1">
      <c r="A961" s="1"/>
      <c r="B961" s="1"/>
      <c r="C961" s="1"/>
      <c r="D961" s="49"/>
      <c r="E961" s="1"/>
      <c r="F961" s="1"/>
      <c r="G961" s="47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36"/>
      <c r="AP961" s="36"/>
      <c r="AQ961" s="36"/>
      <c r="AR961" s="36"/>
      <c r="AS961" s="36"/>
      <c r="AT961" s="36"/>
      <c r="AU961" s="36"/>
      <c r="AV961" s="36"/>
      <c r="AW961" s="36"/>
      <c r="AX961" s="36"/>
      <c r="AY961" s="38"/>
      <c r="AZ961" s="38"/>
      <c r="BA961" s="38"/>
      <c r="BB961" s="36"/>
      <c r="BC961" s="36"/>
      <c r="BD961" s="2"/>
      <c r="BE961" s="1"/>
      <c r="BF961" s="1"/>
      <c r="BG961" s="1"/>
    </row>
    <row r="962" spans="1:59" ht="12.75" customHeight="1">
      <c r="A962" s="1"/>
      <c r="B962" s="1"/>
      <c r="C962" s="1"/>
      <c r="D962" s="49"/>
      <c r="E962" s="1"/>
      <c r="F962" s="1"/>
      <c r="G962" s="47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36"/>
      <c r="AP962" s="36"/>
      <c r="AQ962" s="36"/>
      <c r="AR962" s="36"/>
      <c r="AS962" s="36"/>
      <c r="AT962" s="36"/>
      <c r="AU962" s="36"/>
      <c r="AV962" s="36"/>
      <c r="AW962" s="36"/>
      <c r="AX962" s="36"/>
      <c r="AY962" s="38"/>
      <c r="AZ962" s="38"/>
      <c r="BA962" s="38"/>
      <c r="BB962" s="36"/>
      <c r="BC962" s="36"/>
      <c r="BD962" s="2"/>
      <c r="BE962" s="1"/>
      <c r="BF962" s="1"/>
      <c r="BG962" s="1"/>
    </row>
    <row r="963" spans="1:59" ht="12.75" customHeight="1">
      <c r="A963" s="1"/>
      <c r="B963" s="1"/>
      <c r="C963" s="1"/>
      <c r="D963" s="49"/>
      <c r="E963" s="1"/>
      <c r="F963" s="1"/>
      <c r="G963" s="47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36"/>
      <c r="AP963" s="36"/>
      <c r="AQ963" s="36"/>
      <c r="AR963" s="36"/>
      <c r="AS963" s="36"/>
      <c r="AT963" s="36"/>
      <c r="AU963" s="36"/>
      <c r="AV963" s="36"/>
      <c r="AW963" s="36"/>
      <c r="AX963" s="36"/>
      <c r="AY963" s="38"/>
      <c r="AZ963" s="38"/>
      <c r="BA963" s="38"/>
      <c r="BB963" s="36"/>
      <c r="BC963" s="36"/>
      <c r="BD963" s="2"/>
      <c r="BE963" s="1"/>
      <c r="BF963" s="1"/>
      <c r="BG963" s="1"/>
    </row>
    <row r="964" spans="1:59" ht="12.75" customHeight="1">
      <c r="A964" s="1"/>
      <c r="B964" s="1"/>
      <c r="C964" s="1"/>
      <c r="D964" s="49"/>
      <c r="E964" s="1"/>
      <c r="F964" s="1"/>
      <c r="G964" s="47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36"/>
      <c r="AP964" s="36"/>
      <c r="AQ964" s="36"/>
      <c r="AR964" s="36"/>
      <c r="AS964" s="36"/>
      <c r="AT964" s="36"/>
      <c r="AU964" s="36"/>
      <c r="AV964" s="36"/>
      <c r="AW964" s="36"/>
      <c r="AX964" s="36"/>
      <c r="AY964" s="38"/>
      <c r="AZ964" s="38"/>
      <c r="BA964" s="38"/>
      <c r="BB964" s="36"/>
      <c r="BC964" s="36"/>
      <c r="BD964" s="2"/>
      <c r="BE964" s="1"/>
      <c r="BF964" s="1"/>
      <c r="BG964" s="1"/>
    </row>
    <row r="965" spans="1:59" ht="12.75" customHeight="1">
      <c r="A965" s="1"/>
      <c r="B965" s="1"/>
      <c r="C965" s="1"/>
      <c r="D965" s="49"/>
      <c r="E965" s="1"/>
      <c r="F965" s="1"/>
      <c r="G965" s="47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36"/>
      <c r="AP965" s="36"/>
      <c r="AQ965" s="36"/>
      <c r="AR965" s="36"/>
      <c r="AS965" s="36"/>
      <c r="AT965" s="36"/>
      <c r="AU965" s="36"/>
      <c r="AV965" s="36"/>
      <c r="AW965" s="36"/>
      <c r="AX965" s="36"/>
      <c r="AY965" s="38"/>
      <c r="AZ965" s="38"/>
      <c r="BA965" s="38"/>
      <c r="BB965" s="36"/>
      <c r="BC965" s="36"/>
      <c r="BD965" s="2"/>
      <c r="BE965" s="1"/>
      <c r="BF965" s="1"/>
      <c r="BG965" s="1"/>
    </row>
    <row r="966" spans="1:59" ht="12.75" customHeight="1">
      <c r="A966" s="1"/>
      <c r="B966" s="1"/>
      <c r="C966" s="1"/>
      <c r="D966" s="49"/>
      <c r="E966" s="1"/>
      <c r="F966" s="1"/>
      <c r="G966" s="47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36"/>
      <c r="AP966" s="36"/>
      <c r="AQ966" s="36"/>
      <c r="AR966" s="36"/>
      <c r="AS966" s="36"/>
      <c r="AT966" s="36"/>
      <c r="AU966" s="36"/>
      <c r="AV966" s="36"/>
      <c r="AW966" s="36"/>
      <c r="AX966" s="36"/>
      <c r="AY966" s="38"/>
      <c r="AZ966" s="38"/>
      <c r="BA966" s="38"/>
      <c r="BB966" s="36"/>
      <c r="BC966" s="36"/>
      <c r="BD966" s="2"/>
      <c r="BE966" s="1"/>
      <c r="BF966" s="1"/>
      <c r="BG966" s="1"/>
    </row>
    <row r="967" spans="1:59" ht="12.75" customHeight="1">
      <c r="A967" s="1"/>
      <c r="B967" s="1"/>
      <c r="C967" s="1"/>
      <c r="D967" s="49"/>
      <c r="E967" s="1"/>
      <c r="F967" s="1"/>
      <c r="G967" s="47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36"/>
      <c r="AP967" s="36"/>
      <c r="AQ967" s="36"/>
      <c r="AR967" s="36"/>
      <c r="AS967" s="36"/>
      <c r="AT967" s="36"/>
      <c r="AU967" s="36"/>
      <c r="AV967" s="36"/>
      <c r="AW967" s="36"/>
      <c r="AX967" s="36"/>
      <c r="AY967" s="38"/>
      <c r="AZ967" s="38"/>
      <c r="BA967" s="38"/>
      <c r="BB967" s="36"/>
      <c r="BC967" s="36"/>
      <c r="BD967" s="2"/>
      <c r="BE967" s="1"/>
      <c r="BF967" s="1"/>
      <c r="BG967" s="1"/>
    </row>
    <row r="968" spans="1:59" ht="12.75" customHeight="1">
      <c r="A968" s="1"/>
      <c r="B968" s="1"/>
      <c r="C968" s="1"/>
      <c r="D968" s="49"/>
      <c r="E968" s="1"/>
      <c r="F968" s="1"/>
      <c r="G968" s="47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36"/>
      <c r="AP968" s="36"/>
      <c r="AQ968" s="36"/>
      <c r="AR968" s="36"/>
      <c r="AS968" s="36"/>
      <c r="AT968" s="36"/>
      <c r="AU968" s="36"/>
      <c r="AV968" s="36"/>
      <c r="AW968" s="36"/>
      <c r="AX968" s="36"/>
      <c r="AY968" s="38"/>
      <c r="AZ968" s="38"/>
      <c r="BA968" s="38"/>
      <c r="BB968" s="36"/>
      <c r="BC968" s="36"/>
      <c r="BD968" s="2"/>
      <c r="BE968" s="1"/>
      <c r="BF968" s="1"/>
      <c r="BG968" s="1"/>
    </row>
    <row r="969" spans="1:59" ht="12.75" customHeight="1">
      <c r="A969" s="1"/>
      <c r="B969" s="1"/>
      <c r="C969" s="1"/>
      <c r="D969" s="49"/>
      <c r="E969" s="1"/>
      <c r="F969" s="1"/>
      <c r="G969" s="47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36"/>
      <c r="AP969" s="36"/>
      <c r="AQ969" s="36"/>
      <c r="AR969" s="36"/>
      <c r="AS969" s="36"/>
      <c r="AT969" s="36"/>
      <c r="AU969" s="36"/>
      <c r="AV969" s="36"/>
      <c r="AW969" s="36"/>
      <c r="AX969" s="36"/>
      <c r="AY969" s="38"/>
      <c r="AZ969" s="38"/>
      <c r="BA969" s="38"/>
      <c r="BB969" s="36"/>
      <c r="BC969" s="36"/>
      <c r="BD969" s="2"/>
      <c r="BE969" s="1"/>
      <c r="BF969" s="1"/>
      <c r="BG969" s="1"/>
    </row>
    <row r="970" spans="1:59" ht="12.75" customHeight="1">
      <c r="A970" s="1"/>
      <c r="B970" s="1"/>
      <c r="C970" s="1"/>
      <c r="D970" s="49"/>
      <c r="E970" s="1"/>
      <c r="F970" s="1"/>
      <c r="G970" s="47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36"/>
      <c r="AP970" s="36"/>
      <c r="AQ970" s="36"/>
      <c r="AR970" s="36"/>
      <c r="AS970" s="36"/>
      <c r="AT970" s="36"/>
      <c r="AU970" s="36"/>
      <c r="AV970" s="36"/>
      <c r="AW970" s="36"/>
      <c r="AX970" s="36"/>
      <c r="AY970" s="38"/>
      <c r="AZ970" s="38"/>
      <c r="BA970" s="38"/>
      <c r="BB970" s="36"/>
      <c r="BC970" s="36"/>
      <c r="BD970" s="2"/>
      <c r="BE970" s="1"/>
      <c r="BF970" s="1"/>
      <c r="BG970" s="1"/>
    </row>
    <row r="971" spans="1:59" ht="12.75" customHeight="1">
      <c r="A971" s="1"/>
      <c r="B971" s="1"/>
      <c r="C971" s="1"/>
      <c r="D971" s="49"/>
      <c r="E971" s="1"/>
      <c r="F971" s="1"/>
      <c r="G971" s="47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36"/>
      <c r="AP971" s="36"/>
      <c r="AQ971" s="36"/>
      <c r="AR971" s="36"/>
      <c r="AS971" s="36"/>
      <c r="AT971" s="36"/>
      <c r="AU971" s="36"/>
      <c r="AV971" s="36"/>
      <c r="AW971" s="36"/>
      <c r="AX971" s="36"/>
      <c r="AY971" s="38"/>
      <c r="AZ971" s="38"/>
      <c r="BA971" s="38"/>
      <c r="BB971" s="36"/>
      <c r="BC971" s="36"/>
      <c r="BD971" s="2"/>
      <c r="BE971" s="1"/>
      <c r="BF971" s="1"/>
      <c r="BG971" s="1"/>
    </row>
    <row r="972" spans="1:59" ht="12.75" customHeight="1">
      <c r="A972" s="1"/>
      <c r="B972" s="1"/>
      <c r="C972" s="1"/>
      <c r="D972" s="49"/>
      <c r="E972" s="1"/>
      <c r="F972" s="1"/>
      <c r="G972" s="47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36"/>
      <c r="AP972" s="36"/>
      <c r="AQ972" s="36"/>
      <c r="AR972" s="36"/>
      <c r="AS972" s="36"/>
      <c r="AT972" s="36"/>
      <c r="AU972" s="36"/>
      <c r="AV972" s="36"/>
      <c r="AW972" s="36"/>
      <c r="AX972" s="36"/>
      <c r="AY972" s="38"/>
      <c r="AZ972" s="38"/>
      <c r="BA972" s="38"/>
      <c r="BB972" s="36"/>
      <c r="BC972" s="36"/>
      <c r="BD972" s="2"/>
      <c r="BE972" s="1"/>
      <c r="BF972" s="1"/>
      <c r="BG972" s="1"/>
    </row>
    <row r="973" spans="1:59" ht="12.75" customHeight="1">
      <c r="A973" s="1"/>
      <c r="B973" s="1"/>
      <c r="C973" s="1"/>
      <c r="D973" s="49"/>
      <c r="E973" s="1"/>
      <c r="F973" s="1"/>
      <c r="G973" s="47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36"/>
      <c r="AP973" s="36"/>
      <c r="AQ973" s="36"/>
      <c r="AR973" s="36"/>
      <c r="AS973" s="36"/>
      <c r="AT973" s="36"/>
      <c r="AU973" s="36"/>
      <c r="AV973" s="36"/>
      <c r="AW973" s="36"/>
      <c r="AX973" s="36"/>
      <c r="AY973" s="38"/>
      <c r="AZ973" s="38"/>
      <c r="BA973" s="38"/>
      <c r="BB973" s="36"/>
      <c r="BC973" s="36"/>
      <c r="BD973" s="2"/>
      <c r="BE973" s="1"/>
      <c r="BF973" s="1"/>
      <c r="BG973" s="1"/>
    </row>
    <row r="974" spans="1:59" ht="12.75" customHeight="1">
      <c r="A974" s="1"/>
      <c r="B974" s="1"/>
      <c r="C974" s="1"/>
      <c r="D974" s="49"/>
      <c r="E974" s="1"/>
      <c r="F974" s="1"/>
      <c r="G974" s="47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36"/>
      <c r="AP974" s="36"/>
      <c r="AQ974" s="36"/>
      <c r="AR974" s="36"/>
      <c r="AS974" s="36"/>
      <c r="AT974" s="36"/>
      <c r="AU974" s="36"/>
      <c r="AV974" s="36"/>
      <c r="AW974" s="36"/>
      <c r="AX974" s="36"/>
      <c r="AY974" s="38"/>
      <c r="AZ974" s="38"/>
      <c r="BA974" s="38"/>
      <c r="BB974" s="36"/>
      <c r="BC974" s="36"/>
      <c r="BD974" s="2"/>
      <c r="BE974" s="1"/>
      <c r="BF974" s="1"/>
      <c r="BG974" s="1"/>
    </row>
    <row r="975" spans="1:59" ht="12.75" customHeight="1">
      <c r="A975" s="1"/>
      <c r="B975" s="1"/>
      <c r="C975" s="1"/>
      <c r="D975" s="49"/>
      <c r="E975" s="1"/>
      <c r="F975" s="1"/>
      <c r="G975" s="47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36"/>
      <c r="AP975" s="36"/>
      <c r="AQ975" s="36"/>
      <c r="AR975" s="36"/>
      <c r="AS975" s="36"/>
      <c r="AT975" s="36"/>
      <c r="AU975" s="36"/>
      <c r="AV975" s="36"/>
      <c r="AW975" s="36"/>
      <c r="AX975" s="36"/>
      <c r="AY975" s="38"/>
      <c r="AZ975" s="38"/>
      <c r="BA975" s="38"/>
      <c r="BB975" s="36"/>
      <c r="BC975" s="36"/>
      <c r="BD975" s="2"/>
      <c r="BE975" s="1"/>
      <c r="BF975" s="1"/>
      <c r="BG975" s="1"/>
    </row>
    <row r="976" spans="1:59" ht="12.75" customHeight="1">
      <c r="A976" s="1"/>
      <c r="B976" s="1"/>
      <c r="C976" s="1"/>
      <c r="D976" s="49"/>
      <c r="E976" s="1"/>
      <c r="F976" s="1"/>
      <c r="G976" s="47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36"/>
      <c r="AP976" s="36"/>
      <c r="AQ976" s="36"/>
      <c r="AR976" s="36"/>
      <c r="AS976" s="36"/>
      <c r="AT976" s="36"/>
      <c r="AU976" s="36"/>
      <c r="AV976" s="36"/>
      <c r="AW976" s="36"/>
      <c r="AX976" s="36"/>
      <c r="AY976" s="38"/>
      <c r="AZ976" s="38"/>
      <c r="BA976" s="38"/>
      <c r="BB976" s="36"/>
      <c r="BC976" s="36"/>
      <c r="BD976" s="2"/>
      <c r="BE976" s="1"/>
      <c r="BF976" s="1"/>
      <c r="BG976" s="1"/>
    </row>
    <row r="977" spans="1:59" ht="12.75" customHeight="1">
      <c r="A977" s="1"/>
      <c r="B977" s="1"/>
      <c r="C977" s="1"/>
      <c r="D977" s="49"/>
      <c r="E977" s="1"/>
      <c r="F977" s="1"/>
      <c r="G977" s="47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36"/>
      <c r="AP977" s="36"/>
      <c r="AQ977" s="36"/>
      <c r="AR977" s="36"/>
      <c r="AS977" s="36"/>
      <c r="AT977" s="36"/>
      <c r="AU977" s="36"/>
      <c r="AV977" s="36"/>
      <c r="AW977" s="36"/>
      <c r="AX977" s="36"/>
      <c r="AY977" s="38"/>
      <c r="AZ977" s="38"/>
      <c r="BA977" s="38"/>
      <c r="BB977" s="36"/>
      <c r="BC977" s="36"/>
      <c r="BD977" s="2"/>
      <c r="BE977" s="1"/>
      <c r="BF977" s="1"/>
      <c r="BG977" s="1"/>
    </row>
    <row r="978" spans="1:59" ht="12.75" customHeight="1">
      <c r="A978" s="1"/>
      <c r="B978" s="1"/>
      <c r="C978" s="1"/>
      <c r="D978" s="49"/>
      <c r="E978" s="1"/>
      <c r="F978" s="1"/>
      <c r="G978" s="47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36"/>
      <c r="AP978" s="36"/>
      <c r="AQ978" s="36"/>
      <c r="AR978" s="36"/>
      <c r="AS978" s="36"/>
      <c r="AT978" s="36"/>
      <c r="AU978" s="36"/>
      <c r="AV978" s="36"/>
      <c r="AW978" s="36"/>
      <c r="AX978" s="36"/>
      <c r="AY978" s="38"/>
      <c r="AZ978" s="38"/>
      <c r="BA978" s="38"/>
      <c r="BB978" s="36"/>
      <c r="BC978" s="36"/>
      <c r="BD978" s="2"/>
      <c r="BE978" s="1"/>
      <c r="BF978" s="1"/>
      <c r="BG978" s="1"/>
    </row>
    <row r="979" spans="1:59" ht="12.75" customHeight="1">
      <c r="A979" s="1"/>
      <c r="B979" s="1"/>
      <c r="C979" s="1"/>
      <c r="D979" s="49"/>
      <c r="E979" s="1"/>
      <c r="F979" s="1"/>
      <c r="G979" s="47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36"/>
      <c r="AP979" s="36"/>
      <c r="AQ979" s="36"/>
      <c r="AR979" s="36"/>
      <c r="AS979" s="36"/>
      <c r="AT979" s="36"/>
      <c r="AU979" s="36"/>
      <c r="AV979" s="36"/>
      <c r="AW979" s="36"/>
      <c r="AX979" s="36"/>
      <c r="AY979" s="38"/>
      <c r="AZ979" s="38"/>
      <c r="BA979" s="38"/>
      <c r="BB979" s="36"/>
      <c r="BC979" s="36"/>
      <c r="BD979" s="2"/>
      <c r="BE979" s="1"/>
      <c r="BF979" s="1"/>
      <c r="BG979" s="1"/>
    </row>
    <row r="980" spans="1:59" ht="12.75" customHeight="1">
      <c r="A980" s="1"/>
      <c r="B980" s="1"/>
      <c r="C980" s="1"/>
      <c r="D980" s="49"/>
      <c r="E980" s="1"/>
      <c r="F980" s="1"/>
      <c r="G980" s="47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36"/>
      <c r="AP980" s="36"/>
      <c r="AQ980" s="36"/>
      <c r="AR980" s="36"/>
      <c r="AS980" s="36"/>
      <c r="AT980" s="36"/>
      <c r="AU980" s="36"/>
      <c r="AV980" s="36"/>
      <c r="AW980" s="36"/>
      <c r="AX980" s="36"/>
      <c r="AY980" s="38"/>
      <c r="AZ980" s="38"/>
      <c r="BA980" s="38"/>
      <c r="BB980" s="36"/>
      <c r="BC980" s="36"/>
      <c r="BD980" s="2"/>
      <c r="BE980" s="1"/>
      <c r="BF980" s="1"/>
      <c r="BG980" s="1"/>
    </row>
    <row r="981" spans="1:59" ht="12.75" customHeight="1">
      <c r="A981" s="1"/>
      <c r="B981" s="1"/>
      <c r="C981" s="1"/>
      <c r="D981" s="49"/>
      <c r="E981" s="1"/>
      <c r="F981" s="1"/>
      <c r="G981" s="47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36"/>
      <c r="AP981" s="36"/>
      <c r="AQ981" s="36"/>
      <c r="AR981" s="36"/>
      <c r="AS981" s="36"/>
      <c r="AT981" s="36"/>
      <c r="AU981" s="36"/>
      <c r="AV981" s="36"/>
      <c r="AW981" s="36"/>
      <c r="AX981" s="36"/>
      <c r="AY981" s="38"/>
      <c r="AZ981" s="38"/>
      <c r="BA981" s="38"/>
      <c r="BB981" s="36"/>
      <c r="BC981" s="36"/>
      <c r="BD981" s="2"/>
      <c r="BE981" s="1"/>
      <c r="BF981" s="1"/>
      <c r="BG981" s="1"/>
    </row>
    <row r="982" spans="1:59" ht="12.75" customHeight="1">
      <c r="A982" s="1"/>
      <c r="B982" s="1"/>
      <c r="C982" s="1"/>
      <c r="D982" s="49"/>
      <c r="E982" s="1"/>
      <c r="F982" s="1"/>
      <c r="G982" s="47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36"/>
      <c r="AP982" s="36"/>
      <c r="AQ982" s="36"/>
      <c r="AR982" s="36"/>
      <c r="AS982" s="36"/>
      <c r="AT982" s="36"/>
      <c r="AU982" s="36"/>
      <c r="AV982" s="36"/>
      <c r="AW982" s="36"/>
      <c r="AX982" s="36"/>
      <c r="AY982" s="38"/>
      <c r="AZ982" s="38"/>
      <c r="BA982" s="38"/>
      <c r="BB982" s="36"/>
      <c r="BC982" s="36"/>
      <c r="BD982" s="2"/>
      <c r="BE982" s="1"/>
      <c r="BF982" s="1"/>
      <c r="BG982" s="1"/>
    </row>
    <row r="983" spans="1:59" ht="12.75" customHeight="1">
      <c r="A983" s="1"/>
      <c r="B983" s="1"/>
      <c r="C983" s="1"/>
      <c r="D983" s="49"/>
      <c r="E983" s="1"/>
      <c r="F983" s="1"/>
      <c r="G983" s="47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36"/>
      <c r="AP983" s="36"/>
      <c r="AQ983" s="36"/>
      <c r="AR983" s="36"/>
      <c r="AS983" s="36"/>
      <c r="AT983" s="36"/>
      <c r="AU983" s="36"/>
      <c r="AV983" s="36"/>
      <c r="AW983" s="36"/>
      <c r="AX983" s="36"/>
      <c r="AY983" s="38"/>
      <c r="AZ983" s="38"/>
      <c r="BA983" s="38"/>
      <c r="BB983" s="36"/>
      <c r="BC983" s="36"/>
      <c r="BD983" s="2"/>
      <c r="BE983" s="1"/>
      <c r="BF983" s="1"/>
      <c r="BG983" s="1"/>
    </row>
    <row r="984" spans="1:59" ht="12.75" customHeight="1">
      <c r="A984" s="1"/>
      <c r="B984" s="1"/>
      <c r="C984" s="1"/>
      <c r="D984" s="49"/>
      <c r="E984" s="1"/>
      <c r="F984" s="1"/>
      <c r="G984" s="47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36"/>
      <c r="AP984" s="36"/>
      <c r="AQ984" s="36"/>
      <c r="AR984" s="36"/>
      <c r="AS984" s="36"/>
      <c r="AT984" s="36"/>
      <c r="AU984" s="36"/>
      <c r="AV984" s="36"/>
      <c r="AW984" s="36"/>
      <c r="AX984" s="36"/>
      <c r="AY984" s="38"/>
      <c r="AZ984" s="38"/>
      <c r="BA984" s="38"/>
      <c r="BB984" s="36"/>
      <c r="BC984" s="36"/>
      <c r="BD984" s="2"/>
      <c r="BE984" s="1"/>
      <c r="BF984" s="1"/>
      <c r="BG984" s="1"/>
    </row>
    <row r="985" spans="1:59" ht="12.75" customHeight="1">
      <c r="A985" s="1"/>
      <c r="B985" s="1"/>
      <c r="C985" s="1"/>
      <c r="D985" s="49"/>
      <c r="E985" s="1"/>
      <c r="F985" s="1"/>
      <c r="G985" s="47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36"/>
      <c r="AP985" s="36"/>
      <c r="AQ985" s="36"/>
      <c r="AR985" s="36"/>
      <c r="AS985" s="36"/>
      <c r="AT985" s="36"/>
      <c r="AU985" s="36"/>
      <c r="AV985" s="36"/>
      <c r="AW985" s="36"/>
      <c r="AX985" s="36"/>
      <c r="AY985" s="38"/>
      <c r="AZ985" s="38"/>
      <c r="BA985" s="38"/>
      <c r="BB985" s="36"/>
      <c r="BC985" s="36"/>
      <c r="BD985" s="2"/>
      <c r="BE985" s="1"/>
      <c r="BF985" s="1"/>
      <c r="BG985" s="1"/>
    </row>
    <row r="986" spans="1:59" ht="12.75" customHeight="1">
      <c r="A986" s="1"/>
      <c r="B986" s="1"/>
      <c r="C986" s="1"/>
      <c r="D986" s="49"/>
      <c r="E986" s="1"/>
      <c r="F986" s="1"/>
      <c r="G986" s="47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36"/>
      <c r="AP986" s="36"/>
      <c r="AQ986" s="36"/>
      <c r="AR986" s="36"/>
      <c r="AS986" s="36"/>
      <c r="AT986" s="36"/>
      <c r="AU986" s="36"/>
      <c r="AV986" s="36"/>
      <c r="AW986" s="36"/>
      <c r="AX986" s="36"/>
      <c r="AY986" s="38"/>
      <c r="AZ986" s="38"/>
      <c r="BA986" s="38"/>
      <c r="BB986" s="36"/>
      <c r="BC986" s="36"/>
      <c r="BD986" s="2"/>
      <c r="BE986" s="1"/>
      <c r="BF986" s="1"/>
      <c r="BG986" s="1"/>
    </row>
    <row r="987" spans="1:59" ht="12.75" customHeight="1">
      <c r="A987" s="1"/>
      <c r="B987" s="1"/>
      <c r="C987" s="1"/>
      <c r="D987" s="49"/>
      <c r="E987" s="1"/>
      <c r="F987" s="1"/>
      <c r="G987" s="47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36"/>
      <c r="AP987" s="36"/>
      <c r="AQ987" s="36"/>
      <c r="AR987" s="36"/>
      <c r="AS987" s="36"/>
      <c r="AT987" s="36"/>
      <c r="AU987" s="36"/>
      <c r="AV987" s="36"/>
      <c r="AW987" s="36"/>
      <c r="AX987" s="36"/>
      <c r="AY987" s="38"/>
      <c r="AZ987" s="38"/>
      <c r="BA987" s="38"/>
      <c r="BB987" s="36"/>
      <c r="BC987" s="36"/>
      <c r="BD987" s="2"/>
      <c r="BE987" s="1"/>
      <c r="BF987" s="1"/>
      <c r="BG987" s="1"/>
    </row>
    <row r="988" spans="1:59" ht="12.75" customHeight="1">
      <c r="A988" s="1"/>
      <c r="B988" s="1"/>
      <c r="C988" s="1"/>
      <c r="D988" s="49"/>
      <c r="E988" s="1"/>
      <c r="F988" s="1"/>
      <c r="G988" s="47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36"/>
      <c r="AP988" s="36"/>
      <c r="AQ988" s="36"/>
      <c r="AR988" s="36"/>
      <c r="AS988" s="36"/>
      <c r="AT988" s="36"/>
      <c r="AU988" s="36"/>
      <c r="AV988" s="36"/>
      <c r="AW988" s="36"/>
      <c r="AX988" s="36"/>
      <c r="AY988" s="38"/>
      <c r="AZ988" s="38"/>
      <c r="BA988" s="38"/>
      <c r="BB988" s="36"/>
      <c r="BC988" s="36"/>
      <c r="BD988" s="2"/>
      <c r="BE988" s="1"/>
      <c r="BF988" s="1"/>
      <c r="BG988" s="1"/>
    </row>
    <row r="989" spans="1:59" ht="12.75" customHeight="1">
      <c r="A989" s="1"/>
      <c r="B989" s="1"/>
      <c r="C989" s="1"/>
      <c r="D989" s="49"/>
      <c r="E989" s="1"/>
      <c r="F989" s="1"/>
      <c r="G989" s="47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36"/>
      <c r="AP989" s="36"/>
      <c r="AQ989" s="36"/>
      <c r="AR989" s="36"/>
      <c r="AS989" s="36"/>
      <c r="AT989" s="36"/>
      <c r="AU989" s="36"/>
      <c r="AV989" s="36"/>
      <c r="AW989" s="36"/>
      <c r="AX989" s="36"/>
      <c r="AY989" s="38"/>
      <c r="AZ989" s="38"/>
      <c r="BA989" s="38"/>
      <c r="BB989" s="36"/>
      <c r="BC989" s="36"/>
      <c r="BD989" s="2"/>
      <c r="BE989" s="1"/>
      <c r="BF989" s="1"/>
      <c r="BG989" s="1"/>
    </row>
    <row r="990" spans="1:59" ht="12.75" customHeight="1">
      <c r="A990" s="1"/>
      <c r="B990" s="1"/>
      <c r="C990" s="1"/>
      <c r="D990" s="49"/>
      <c r="E990" s="1"/>
      <c r="F990" s="1"/>
      <c r="G990" s="47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36"/>
      <c r="AP990" s="36"/>
      <c r="AQ990" s="36"/>
      <c r="AR990" s="36"/>
      <c r="AS990" s="36"/>
      <c r="AT990" s="36"/>
      <c r="AU990" s="36"/>
      <c r="AV990" s="36"/>
      <c r="AW990" s="36"/>
      <c r="AX990" s="36"/>
      <c r="AY990" s="38"/>
      <c r="AZ990" s="38"/>
      <c r="BA990" s="38"/>
      <c r="BB990" s="36"/>
      <c r="BC990" s="36"/>
      <c r="BD990" s="2"/>
      <c r="BE990" s="1"/>
      <c r="BF990" s="1"/>
      <c r="BG990" s="1"/>
    </row>
    <row r="991" spans="1:59" ht="12.75" customHeight="1">
      <c r="A991" s="1"/>
      <c r="B991" s="1"/>
      <c r="C991" s="1"/>
      <c r="D991" s="49"/>
      <c r="E991" s="1"/>
      <c r="F991" s="1"/>
      <c r="G991" s="47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36"/>
      <c r="AP991" s="36"/>
      <c r="AQ991" s="36"/>
      <c r="AR991" s="36"/>
      <c r="AS991" s="36"/>
      <c r="AT991" s="36"/>
      <c r="AU991" s="36"/>
      <c r="AV991" s="36"/>
      <c r="AW991" s="36"/>
      <c r="AX991" s="36"/>
      <c r="AY991" s="38"/>
      <c r="AZ991" s="38"/>
      <c r="BA991" s="38"/>
      <c r="BB991" s="36"/>
      <c r="BC991" s="36"/>
      <c r="BD991" s="2"/>
      <c r="BE991" s="1"/>
      <c r="BF991" s="1"/>
      <c r="BG991" s="1"/>
    </row>
    <row r="992" spans="1:59" ht="12.75" customHeight="1">
      <c r="A992" s="1"/>
      <c r="B992" s="1"/>
      <c r="C992" s="1"/>
      <c r="D992" s="49"/>
      <c r="E992" s="1"/>
      <c r="F992" s="1"/>
      <c r="G992" s="47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36"/>
      <c r="AP992" s="36"/>
      <c r="AQ992" s="36"/>
      <c r="AR992" s="36"/>
      <c r="AS992" s="36"/>
      <c r="AT992" s="36"/>
      <c r="AU992" s="36"/>
      <c r="AV992" s="36"/>
      <c r="AW992" s="36"/>
      <c r="AX992" s="36"/>
      <c r="AY992" s="38"/>
      <c r="AZ992" s="38"/>
      <c r="BA992" s="38"/>
      <c r="BB992" s="36"/>
      <c r="BC992" s="36"/>
      <c r="BD992" s="2"/>
      <c r="BE992" s="1"/>
      <c r="BF992" s="1"/>
      <c r="BG992" s="1"/>
    </row>
    <row r="993" spans="1:59" ht="12.75" customHeight="1">
      <c r="A993" s="1"/>
      <c r="B993" s="1"/>
      <c r="C993" s="1"/>
      <c r="D993" s="49"/>
      <c r="E993" s="1"/>
      <c r="F993" s="1"/>
      <c r="G993" s="47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36"/>
      <c r="AP993" s="36"/>
      <c r="AQ993" s="36"/>
      <c r="AR993" s="36"/>
      <c r="AS993" s="36"/>
      <c r="AT993" s="36"/>
      <c r="AU993" s="36"/>
      <c r="AV993" s="36"/>
      <c r="AW993" s="36"/>
      <c r="AX993" s="36"/>
      <c r="AY993" s="38"/>
      <c r="AZ993" s="38"/>
      <c r="BA993" s="38"/>
      <c r="BB993" s="36"/>
      <c r="BC993" s="36"/>
      <c r="BD993" s="2"/>
      <c r="BE993" s="1"/>
      <c r="BF993" s="1"/>
      <c r="BG993" s="1"/>
    </row>
    <row r="994" spans="1:59" ht="12.75" customHeight="1">
      <c r="A994" s="1"/>
      <c r="B994" s="1"/>
      <c r="C994" s="1"/>
      <c r="D994" s="49"/>
      <c r="E994" s="1"/>
      <c r="F994" s="1"/>
      <c r="G994" s="47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36"/>
      <c r="AP994" s="36"/>
      <c r="AQ994" s="36"/>
      <c r="AR994" s="36"/>
      <c r="AS994" s="36"/>
      <c r="AT994" s="36"/>
      <c r="AU994" s="36"/>
      <c r="AV994" s="36"/>
      <c r="AW994" s="36"/>
      <c r="AX994" s="36"/>
      <c r="AY994" s="38"/>
      <c r="AZ994" s="38"/>
      <c r="BA994" s="38"/>
      <c r="BB994" s="36"/>
      <c r="BC994" s="36"/>
      <c r="BD994" s="2"/>
      <c r="BE994" s="1"/>
      <c r="BF994" s="1"/>
      <c r="BG994" s="1"/>
    </row>
    <row r="995" spans="1:59" ht="12.75" customHeight="1">
      <c r="A995" s="1"/>
      <c r="B995" s="1"/>
      <c r="C995" s="1"/>
      <c r="D995" s="49"/>
      <c r="E995" s="1"/>
      <c r="F995" s="1"/>
      <c r="G995" s="47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36"/>
      <c r="AP995" s="36"/>
      <c r="AQ995" s="36"/>
      <c r="AR995" s="36"/>
      <c r="AS995" s="36"/>
      <c r="AT995" s="36"/>
      <c r="AU995" s="36"/>
      <c r="AV995" s="36"/>
      <c r="AW995" s="36"/>
      <c r="AX995" s="36"/>
      <c r="AY995" s="38"/>
      <c r="AZ995" s="38"/>
      <c r="BA995" s="38"/>
      <c r="BB995" s="36"/>
      <c r="BC995" s="36"/>
      <c r="BD995" s="2"/>
      <c r="BE995" s="1"/>
      <c r="BF995" s="1"/>
      <c r="BG995" s="1"/>
    </row>
    <row r="996" spans="1:59" ht="12.75" customHeight="1">
      <c r="A996" s="1"/>
      <c r="B996" s="1"/>
      <c r="C996" s="1"/>
      <c r="D996" s="49"/>
      <c r="E996" s="1"/>
      <c r="F996" s="1"/>
      <c r="G996" s="47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36"/>
      <c r="AP996" s="36"/>
      <c r="AQ996" s="36"/>
      <c r="AR996" s="36"/>
      <c r="AS996" s="36"/>
      <c r="AT996" s="36"/>
      <c r="AU996" s="36"/>
      <c r="AV996" s="36"/>
      <c r="AW996" s="36"/>
      <c r="AX996" s="36"/>
      <c r="AY996" s="38"/>
      <c r="AZ996" s="38"/>
      <c r="BA996" s="38"/>
      <c r="BB996" s="36"/>
      <c r="BC996" s="36"/>
      <c r="BD996" s="2"/>
      <c r="BE996" s="1"/>
      <c r="BF996" s="1"/>
      <c r="BG996" s="1"/>
    </row>
    <row r="997" spans="1:59" ht="12.75" customHeight="1">
      <c r="A997" s="1"/>
      <c r="B997" s="1"/>
      <c r="C997" s="1"/>
      <c r="D997" s="49"/>
      <c r="E997" s="1"/>
      <c r="F997" s="1"/>
      <c r="G997" s="47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36"/>
      <c r="AP997" s="36"/>
      <c r="AQ997" s="36"/>
      <c r="AR997" s="36"/>
      <c r="AS997" s="36"/>
      <c r="AT997" s="36"/>
      <c r="AU997" s="36"/>
      <c r="AV997" s="36"/>
      <c r="AW997" s="36"/>
      <c r="AX997" s="36"/>
      <c r="AY997" s="38"/>
      <c r="AZ997" s="38"/>
      <c r="BA997" s="38"/>
      <c r="BB997" s="36"/>
      <c r="BC997" s="36"/>
      <c r="BD997" s="2"/>
      <c r="BE997" s="1"/>
      <c r="BF997" s="1"/>
      <c r="BG997" s="1"/>
    </row>
    <row r="998" spans="1:59" ht="12.75" customHeight="1">
      <c r="A998" s="1"/>
      <c r="B998" s="1"/>
      <c r="C998" s="1"/>
      <c r="D998" s="49"/>
      <c r="E998" s="1"/>
      <c r="F998" s="1"/>
      <c r="G998" s="47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36"/>
      <c r="AP998" s="36"/>
      <c r="AQ998" s="36"/>
      <c r="AR998" s="36"/>
      <c r="AS998" s="36"/>
      <c r="AT998" s="36"/>
      <c r="AU998" s="36"/>
      <c r="AV998" s="36"/>
      <c r="AW998" s="36"/>
      <c r="AX998" s="36"/>
      <c r="AY998" s="38"/>
      <c r="AZ998" s="38"/>
      <c r="BA998" s="38"/>
      <c r="BB998" s="36"/>
      <c r="BC998" s="36"/>
      <c r="BD998" s="2"/>
      <c r="BE998" s="1"/>
      <c r="BF998" s="1"/>
      <c r="BG998" s="1"/>
    </row>
    <row r="999" spans="1:59" ht="12.75" customHeight="1">
      <c r="A999" s="1"/>
      <c r="B999" s="1"/>
      <c r="C999" s="1"/>
      <c r="D999" s="49"/>
      <c r="E999" s="1"/>
      <c r="F999" s="1"/>
      <c r="G999" s="47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36"/>
      <c r="AP999" s="36"/>
      <c r="AQ999" s="36"/>
      <c r="AR999" s="36"/>
      <c r="AS999" s="36"/>
      <c r="AT999" s="36"/>
      <c r="AU999" s="36"/>
      <c r="AV999" s="36"/>
      <c r="AW999" s="36"/>
      <c r="AX999" s="36"/>
      <c r="AY999" s="38"/>
      <c r="AZ999" s="38"/>
      <c r="BA999" s="38"/>
      <c r="BB999" s="36"/>
      <c r="BC999" s="36"/>
      <c r="BD999" s="2"/>
      <c r="BE999" s="1"/>
      <c r="BF999" s="1"/>
      <c r="BG999" s="1"/>
    </row>
    <row r="1000" spans="1:59" ht="12.75" customHeight="1">
      <c r="A1000" s="1"/>
      <c r="B1000" s="1"/>
      <c r="C1000" s="1"/>
      <c r="D1000" s="49"/>
      <c r="E1000" s="1"/>
      <c r="F1000" s="1"/>
      <c r="G1000" s="47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36"/>
      <c r="AP1000" s="36"/>
      <c r="AQ1000" s="36"/>
      <c r="AR1000" s="36"/>
      <c r="AS1000" s="36"/>
      <c r="AT1000" s="36"/>
      <c r="AU1000" s="36"/>
      <c r="AV1000" s="36"/>
      <c r="AW1000" s="36"/>
      <c r="AX1000" s="36"/>
      <c r="AY1000" s="38"/>
      <c r="AZ1000" s="38"/>
      <c r="BA1000" s="38"/>
      <c r="BB1000" s="36"/>
      <c r="BC1000" s="36"/>
      <c r="BD1000" s="2"/>
      <c r="BE1000" s="1"/>
      <c r="BF1000" s="1"/>
      <c r="BG1000" s="1"/>
    </row>
  </sheetData>
  <mergeCells count="54">
    <mergeCell ref="B1:BC1"/>
    <mergeCell ref="A2:BC4"/>
    <mergeCell ref="A5:A9"/>
    <mergeCell ref="B5:C8"/>
    <mergeCell ref="D5:E8"/>
    <mergeCell ref="G5:G9"/>
    <mergeCell ref="H5:H9"/>
    <mergeCell ref="AJ5:AJ9"/>
    <mergeCell ref="AK5:AK9"/>
    <mergeCell ref="AL5:AL9"/>
    <mergeCell ref="AM5:AM9"/>
    <mergeCell ref="AN5:AN9"/>
    <mergeCell ref="BC5:BC9"/>
    <mergeCell ref="AY6:AY9"/>
    <mergeCell ref="AZ6:AZ9"/>
    <mergeCell ref="BB5:BB9"/>
    <mergeCell ref="AQ5:AQ9"/>
    <mergeCell ref="AR5:AR9"/>
    <mergeCell ref="AS5:AS9"/>
    <mergeCell ref="AT5:AT9"/>
    <mergeCell ref="AU5:AU9"/>
    <mergeCell ref="AV5:AV9"/>
    <mergeCell ref="AW5:AW9"/>
    <mergeCell ref="AX5:AX9"/>
    <mergeCell ref="AB5:AB9"/>
    <mergeCell ref="AC5:AC9"/>
    <mergeCell ref="AD5:AD9"/>
    <mergeCell ref="AE5:AE9"/>
    <mergeCell ref="AF5:AF9"/>
    <mergeCell ref="BA5:BA9"/>
    <mergeCell ref="AO5:AO9"/>
    <mergeCell ref="AP5:AP9"/>
    <mergeCell ref="AH5:AH9"/>
    <mergeCell ref="AI5:AI9"/>
    <mergeCell ref="R5:R9"/>
    <mergeCell ref="S5:S9"/>
    <mergeCell ref="T5:T9"/>
    <mergeCell ref="U5:U9"/>
    <mergeCell ref="V5:V9"/>
    <mergeCell ref="AG5:AG9"/>
    <mergeCell ref="X5:X9"/>
    <mergeCell ref="Y5:Y9"/>
    <mergeCell ref="Z5:Z9"/>
    <mergeCell ref="AA5:AA9"/>
    <mergeCell ref="M5:M9"/>
    <mergeCell ref="I5:I9"/>
    <mergeCell ref="J5:J9"/>
    <mergeCell ref="K5:K9"/>
    <mergeCell ref="L5:L9"/>
    <mergeCell ref="W5:W9"/>
    <mergeCell ref="N5:N9"/>
    <mergeCell ref="O5:O9"/>
    <mergeCell ref="P5:P9"/>
    <mergeCell ref="Q5:Q9"/>
  </mergeCells>
  <phoneticPr fontId="0" type="noConversion"/>
  <conditionalFormatting sqref="H65:AB67 AD64:AG64 AD11:AG61">
    <cfRule type="cellIs" dxfId="1" priority="1" operator="equal">
      <formula>H$5</formula>
    </cfRule>
  </conditionalFormatting>
  <conditionalFormatting sqref="H11:AC61">
    <cfRule type="cellIs" dxfId="0" priority="2" operator="equal">
      <formula>H$5</formula>
    </cfRule>
  </conditionalFormatting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4.7109375" customWidth="1"/>
    <col min="2" max="2" width="26.85546875" customWidth="1"/>
    <col min="3" max="3" width="8.42578125" customWidth="1"/>
    <col min="4" max="4" width="6.140625" customWidth="1"/>
    <col min="5" max="5" width="27.85546875" customWidth="1"/>
    <col min="6" max="6" width="8" customWidth="1"/>
    <col min="7" max="7" width="7.42578125" customWidth="1"/>
    <col min="8" max="8" width="5.85546875" customWidth="1"/>
    <col min="9" max="9" width="7.42578125" customWidth="1"/>
    <col min="10" max="11" width="9" customWidth="1"/>
    <col min="12" max="26" width="8" customWidth="1"/>
  </cols>
  <sheetData>
    <row r="1" spans="1:26" ht="33" customHeight="1">
      <c r="A1" s="1"/>
      <c r="B1" s="108" t="s">
        <v>0</v>
      </c>
      <c r="C1" s="109"/>
      <c r="D1" s="109"/>
      <c r="E1" s="109"/>
      <c r="F1" s="109"/>
      <c r="G1" s="109"/>
      <c r="H1" s="109"/>
      <c r="I1" s="109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>
      <c r="A2" s="110"/>
      <c r="B2" s="111"/>
      <c r="C2" s="128" t="s">
        <v>104</v>
      </c>
      <c r="D2" s="111"/>
      <c r="E2" s="111"/>
      <c r="F2" s="111"/>
      <c r="G2" s="128" t="s">
        <v>105</v>
      </c>
      <c r="H2" s="111"/>
      <c r="I2" s="129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112"/>
      <c r="B3" s="109"/>
      <c r="C3" s="130" t="s">
        <v>106</v>
      </c>
      <c r="D3" s="109"/>
      <c r="E3" s="109"/>
      <c r="F3" s="109"/>
      <c r="G3" s="109"/>
      <c r="H3" s="109"/>
      <c r="I3" s="117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26"/>
      <c r="B4" s="127"/>
      <c r="C4" s="127"/>
      <c r="D4" s="127"/>
      <c r="E4" s="127"/>
      <c r="F4" s="127"/>
      <c r="G4" s="127"/>
      <c r="H4" s="127"/>
      <c r="I4" s="123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>
      <c r="A5" s="113" t="s">
        <v>1</v>
      </c>
      <c r="B5" s="114" t="s">
        <v>2</v>
      </c>
      <c r="C5" s="115"/>
      <c r="D5" s="120" t="s">
        <v>3</v>
      </c>
      <c r="E5" s="115"/>
      <c r="F5" s="131"/>
      <c r="G5" s="122" t="s">
        <v>4</v>
      </c>
      <c r="H5" s="98" t="s">
        <v>28</v>
      </c>
      <c r="I5" s="101" t="s">
        <v>29</v>
      </c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05"/>
      <c r="B6" s="116"/>
      <c r="C6" s="117"/>
      <c r="D6" s="112"/>
      <c r="E6" s="117"/>
      <c r="F6" s="89"/>
      <c r="G6" s="117"/>
      <c r="H6" s="99"/>
      <c r="I6" s="9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105"/>
      <c r="B7" s="116"/>
      <c r="C7" s="117"/>
      <c r="D7" s="112"/>
      <c r="E7" s="117"/>
      <c r="F7" s="89"/>
      <c r="G7" s="117"/>
      <c r="H7" s="99"/>
      <c r="I7" s="92"/>
      <c r="J7" s="2"/>
      <c r="K7" s="52" t="s">
        <v>107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105"/>
      <c r="B8" s="118"/>
      <c r="C8" s="119"/>
      <c r="D8" s="121"/>
      <c r="E8" s="119"/>
      <c r="F8" s="90"/>
      <c r="G8" s="117"/>
      <c r="H8" s="99"/>
      <c r="I8" s="92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06"/>
      <c r="B9" s="8" t="s">
        <v>32</v>
      </c>
      <c r="C9" s="9" t="s">
        <v>33</v>
      </c>
      <c r="D9" s="10" t="s">
        <v>34</v>
      </c>
      <c r="E9" s="11" t="s">
        <v>35</v>
      </c>
      <c r="F9" s="12" t="s">
        <v>36</v>
      </c>
      <c r="G9" s="123"/>
      <c r="H9" s="100"/>
      <c r="I9" s="102"/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13">
        <v>1</v>
      </c>
      <c r="B10" s="30" t="s">
        <v>43</v>
      </c>
      <c r="C10" s="30"/>
      <c r="D10" s="42"/>
      <c r="E10" s="30" t="s">
        <v>44</v>
      </c>
      <c r="F10" s="31" t="s">
        <v>45</v>
      </c>
      <c r="G10" s="30" t="s">
        <v>46</v>
      </c>
      <c r="H10" s="53">
        <v>13</v>
      </c>
      <c r="I10" s="33">
        <v>17</v>
      </c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>
      <c r="A11" s="13">
        <v>2</v>
      </c>
      <c r="B11" s="28" t="s">
        <v>54</v>
      </c>
      <c r="C11" s="29"/>
      <c r="D11" s="43"/>
      <c r="E11" s="28" t="s">
        <v>55</v>
      </c>
      <c r="F11" s="31" t="s">
        <v>56</v>
      </c>
      <c r="G11" s="30" t="s">
        <v>46</v>
      </c>
      <c r="H11" s="53">
        <v>12</v>
      </c>
      <c r="I11" s="33">
        <v>37</v>
      </c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>
      <c r="A12" s="13">
        <v>3</v>
      </c>
      <c r="B12" s="30" t="s">
        <v>61</v>
      </c>
      <c r="C12" s="30"/>
      <c r="D12" s="42"/>
      <c r="E12" s="30" t="s">
        <v>62</v>
      </c>
      <c r="F12" s="30" t="s">
        <v>45</v>
      </c>
      <c r="G12" s="30" t="s">
        <v>46</v>
      </c>
      <c r="H12" s="53">
        <v>11</v>
      </c>
      <c r="I12" s="33">
        <v>84</v>
      </c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>
      <c r="A13" s="13">
        <v>4</v>
      </c>
      <c r="B13" s="30" t="s">
        <v>63</v>
      </c>
      <c r="C13" s="30"/>
      <c r="D13" s="42"/>
      <c r="E13" s="30" t="s">
        <v>62</v>
      </c>
      <c r="F13" s="30" t="s">
        <v>45</v>
      </c>
      <c r="G13" s="30" t="s">
        <v>46</v>
      </c>
      <c r="H13" s="53">
        <v>10</v>
      </c>
      <c r="I13" s="33">
        <v>10</v>
      </c>
      <c r="J13" s="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>
      <c r="A14" s="13">
        <v>5</v>
      </c>
      <c r="B14" s="30" t="s">
        <v>66</v>
      </c>
      <c r="C14" s="30"/>
      <c r="D14" s="30"/>
      <c r="E14" s="30" t="s">
        <v>67</v>
      </c>
      <c r="F14" s="30" t="s">
        <v>68</v>
      </c>
      <c r="G14" s="30" t="s">
        <v>46</v>
      </c>
      <c r="H14" s="53">
        <v>10</v>
      </c>
      <c r="I14" s="33">
        <v>27</v>
      </c>
      <c r="J14" s="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3">
        <v>6</v>
      </c>
      <c r="B15" s="30" t="s">
        <v>74</v>
      </c>
      <c r="C15" s="30"/>
      <c r="D15" s="43"/>
      <c r="E15" s="28" t="s">
        <v>44</v>
      </c>
      <c r="F15" s="31" t="s">
        <v>45</v>
      </c>
      <c r="G15" s="30" t="s">
        <v>46</v>
      </c>
      <c r="H15" s="53">
        <v>9</v>
      </c>
      <c r="I15" s="33">
        <v>26</v>
      </c>
      <c r="J15" s="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>
      <c r="A16" s="13">
        <v>7</v>
      </c>
      <c r="B16" s="30" t="s">
        <v>82</v>
      </c>
      <c r="C16" s="30"/>
      <c r="D16" s="30"/>
      <c r="E16" s="30" t="s">
        <v>83</v>
      </c>
      <c r="F16" s="30" t="s">
        <v>45</v>
      </c>
      <c r="G16" s="30" t="s">
        <v>84</v>
      </c>
      <c r="H16" s="53">
        <v>9</v>
      </c>
      <c r="I16" s="33">
        <v>114</v>
      </c>
      <c r="J16" s="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>
      <c r="A17" s="13">
        <v>8</v>
      </c>
      <c r="B17" s="28" t="s">
        <v>87</v>
      </c>
      <c r="C17" s="29"/>
      <c r="D17" s="43"/>
      <c r="E17" s="28" t="s">
        <v>88</v>
      </c>
      <c r="F17" s="31" t="s">
        <v>45</v>
      </c>
      <c r="G17" s="30" t="s">
        <v>46</v>
      </c>
      <c r="H17" s="53">
        <v>8</v>
      </c>
      <c r="I17" s="33">
        <v>59</v>
      </c>
      <c r="J17" s="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>
      <c r="A18" s="13">
        <v>9</v>
      </c>
      <c r="B18" s="28" t="s">
        <v>91</v>
      </c>
      <c r="C18" s="29"/>
      <c r="D18" s="43"/>
      <c r="E18" s="28" t="s">
        <v>55</v>
      </c>
      <c r="F18" s="31" t="s">
        <v>56</v>
      </c>
      <c r="G18" s="30" t="s">
        <v>46</v>
      </c>
      <c r="H18" s="53">
        <v>8</v>
      </c>
      <c r="I18" s="33">
        <v>130</v>
      </c>
      <c r="J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>
      <c r="A19" s="13">
        <v>10</v>
      </c>
      <c r="B19" s="30" t="s">
        <v>92</v>
      </c>
      <c r="C19" s="30"/>
      <c r="D19" s="30"/>
      <c r="E19" s="30" t="s">
        <v>67</v>
      </c>
      <c r="F19" s="30" t="s">
        <v>68</v>
      </c>
      <c r="G19" s="30" t="s">
        <v>46</v>
      </c>
      <c r="H19" s="53">
        <v>8</v>
      </c>
      <c r="I19" s="33">
        <v>147</v>
      </c>
      <c r="J19" s="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>
      <c r="A20" s="13">
        <v>11</v>
      </c>
      <c r="B20" s="30" t="s">
        <v>95</v>
      </c>
      <c r="C20" s="30"/>
      <c r="D20" s="30"/>
      <c r="E20" s="30" t="s">
        <v>88</v>
      </c>
      <c r="F20" s="30" t="s">
        <v>45</v>
      </c>
      <c r="G20" s="30" t="s">
        <v>46</v>
      </c>
      <c r="H20" s="53">
        <v>7</v>
      </c>
      <c r="I20" s="33">
        <v>104</v>
      </c>
      <c r="J20" s="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>
      <c r="A21" s="13"/>
      <c r="B21" s="30"/>
      <c r="C21" s="30"/>
      <c r="D21" s="42"/>
      <c r="E21" s="30"/>
      <c r="F21" s="31"/>
      <c r="G21" s="30"/>
      <c r="H21" s="53"/>
      <c r="I21" s="33"/>
      <c r="J21" s="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>
      <c r="A22" s="13"/>
      <c r="B22" s="30"/>
      <c r="C22" s="30"/>
      <c r="D22" s="42"/>
      <c r="E22" s="30"/>
      <c r="F22" s="31"/>
      <c r="G22" s="30"/>
      <c r="H22" s="53"/>
      <c r="I22" s="33"/>
      <c r="J22" s="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>
      <c r="A23" s="13"/>
      <c r="B23" s="30"/>
      <c r="C23" s="30"/>
      <c r="D23" s="30"/>
      <c r="E23" s="30"/>
      <c r="F23" s="30"/>
      <c r="G23" s="30"/>
      <c r="H23" s="53"/>
      <c r="I23" s="33"/>
      <c r="J23" s="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>
      <c r="A24" s="13"/>
      <c r="B24" s="30"/>
      <c r="C24" s="29"/>
      <c r="D24" s="43"/>
      <c r="E24" s="28"/>
      <c r="F24" s="31"/>
      <c r="G24" s="30"/>
      <c r="H24" s="53"/>
      <c r="I24" s="33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>
      <c r="A25" s="13"/>
      <c r="B25" s="1"/>
      <c r="C25" s="1"/>
      <c r="D25" s="49"/>
      <c r="E25" s="1"/>
      <c r="F25" s="1"/>
      <c r="G25" s="47"/>
      <c r="H25" s="53"/>
      <c r="I25" s="33"/>
      <c r="J25" s="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>
      <c r="A26" s="13"/>
      <c r="B26" s="1"/>
      <c r="C26" s="1"/>
      <c r="D26" s="49"/>
      <c r="E26" s="1"/>
      <c r="F26" s="1"/>
      <c r="G26" s="47"/>
      <c r="H26" s="53"/>
      <c r="I26" s="33"/>
      <c r="J26" s="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>
      <c r="A27" s="13"/>
      <c r="B27" s="1"/>
      <c r="C27" s="1"/>
      <c r="D27" s="49"/>
      <c r="E27" s="1"/>
      <c r="F27" s="1"/>
      <c r="G27" s="47"/>
      <c r="H27" s="53"/>
      <c r="I27" s="33"/>
      <c r="J27" s="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>
      <c r="A28" s="13"/>
      <c r="B28" s="1"/>
      <c r="C28" s="1"/>
      <c r="D28" s="49"/>
      <c r="E28" s="1"/>
      <c r="F28" s="1"/>
      <c r="G28" s="47"/>
      <c r="H28" s="53"/>
      <c r="I28" s="33"/>
      <c r="J28" s="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>
      <c r="A29" s="13"/>
      <c r="B29" s="1"/>
      <c r="C29" s="1"/>
      <c r="D29" s="49"/>
      <c r="E29" s="1"/>
      <c r="F29" s="1"/>
      <c r="G29" s="47"/>
      <c r="H29" s="53"/>
      <c r="I29" s="33"/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>
      <c r="A30" s="13"/>
      <c r="B30" s="1"/>
      <c r="C30" s="1"/>
      <c r="D30" s="49"/>
      <c r="E30" s="1"/>
      <c r="F30" s="1"/>
      <c r="G30" s="47"/>
      <c r="H30" s="53"/>
      <c r="I30" s="33"/>
      <c r="J30" s="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>
      <c r="A31" s="13"/>
      <c r="B31" s="1"/>
      <c r="C31" s="1"/>
      <c r="D31" s="49"/>
      <c r="E31" s="1"/>
      <c r="F31" s="1"/>
      <c r="G31" s="47"/>
      <c r="H31" s="53"/>
      <c r="I31" s="33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>
      <c r="A32" s="13"/>
      <c r="B32" s="1"/>
      <c r="C32" s="1"/>
      <c r="D32" s="49"/>
      <c r="E32" s="1"/>
      <c r="F32" s="1"/>
      <c r="G32" s="47"/>
      <c r="H32" s="53"/>
      <c r="I32" s="33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>
      <c r="A33" s="13"/>
      <c r="B33" s="1"/>
      <c r="C33" s="1"/>
      <c r="D33" s="49"/>
      <c r="E33" s="1"/>
      <c r="F33" s="1"/>
      <c r="G33" s="47"/>
      <c r="H33" s="53"/>
      <c r="I33" s="33"/>
      <c r="J33" s="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>
      <c r="A34" s="13"/>
      <c r="B34" s="1"/>
      <c r="C34" s="1"/>
      <c r="D34" s="49"/>
      <c r="E34" s="1"/>
      <c r="F34" s="1"/>
      <c r="G34" s="47"/>
      <c r="H34" s="53"/>
      <c r="I34" s="33"/>
      <c r="J34" s="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>
      <c r="A35" s="13"/>
      <c r="B35" s="1"/>
      <c r="C35" s="1"/>
      <c r="D35" s="49"/>
      <c r="E35" s="1"/>
      <c r="F35" s="1"/>
      <c r="G35" s="47"/>
      <c r="H35" s="53"/>
      <c r="I35" s="33"/>
      <c r="J35" s="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>
      <c r="A36" s="13"/>
      <c r="B36" s="1"/>
      <c r="C36" s="1"/>
      <c r="D36" s="49"/>
      <c r="E36" s="1"/>
      <c r="F36" s="1"/>
      <c r="G36" s="47"/>
      <c r="H36" s="53"/>
      <c r="I36" s="33"/>
      <c r="J36" s="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>
      <c r="A37" s="13"/>
      <c r="B37" s="1"/>
      <c r="C37" s="1"/>
      <c r="D37" s="49"/>
      <c r="E37" s="1"/>
      <c r="F37" s="1"/>
      <c r="G37" s="47"/>
      <c r="H37" s="53"/>
      <c r="I37" s="33"/>
      <c r="J37" s="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>
      <c r="A38" s="13"/>
      <c r="B38" s="1"/>
      <c r="C38" s="1"/>
      <c r="D38" s="49"/>
      <c r="E38" s="1"/>
      <c r="F38" s="1"/>
      <c r="G38" s="47"/>
      <c r="H38" s="53"/>
      <c r="I38" s="33"/>
      <c r="J38" s="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>
      <c r="A39" s="13"/>
      <c r="B39" s="1"/>
      <c r="C39" s="1"/>
      <c r="D39" s="49"/>
      <c r="E39" s="1"/>
      <c r="F39" s="1"/>
      <c r="G39" s="47"/>
      <c r="H39" s="53"/>
      <c r="I39" s="33"/>
      <c r="J39" s="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>
      <c r="A40" s="13"/>
      <c r="B40" s="1"/>
      <c r="C40" s="1"/>
      <c r="D40" s="49"/>
      <c r="E40" s="1"/>
      <c r="F40" s="1"/>
      <c r="G40" s="47"/>
      <c r="H40" s="53"/>
      <c r="I40" s="33"/>
      <c r="J40" s="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>
      <c r="A41" s="13"/>
      <c r="B41" s="1"/>
      <c r="C41" s="1"/>
      <c r="D41" s="49"/>
      <c r="E41" s="1"/>
      <c r="F41" s="1"/>
      <c r="G41" s="47"/>
      <c r="H41" s="53"/>
      <c r="I41" s="33"/>
      <c r="J41" s="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>
      <c r="A42" s="13"/>
      <c r="B42" s="1"/>
      <c r="C42" s="1"/>
      <c r="D42" s="49"/>
      <c r="E42" s="1"/>
      <c r="F42" s="1"/>
      <c r="G42" s="47"/>
      <c r="H42" s="53"/>
      <c r="I42" s="33"/>
      <c r="J42" s="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>
      <c r="A43" s="13"/>
      <c r="B43" s="1"/>
      <c r="C43" s="1"/>
      <c r="D43" s="49"/>
      <c r="E43" s="1"/>
      <c r="F43" s="1"/>
      <c r="G43" s="47"/>
      <c r="H43" s="53"/>
      <c r="I43" s="33"/>
      <c r="J43" s="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>
      <c r="A44" s="13"/>
      <c r="B44" s="1"/>
      <c r="C44" s="1"/>
      <c r="D44" s="49"/>
      <c r="E44" s="1"/>
      <c r="F44" s="1"/>
      <c r="G44" s="47"/>
      <c r="H44" s="53"/>
      <c r="I44" s="33"/>
      <c r="J44" s="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>
      <c r="A45" s="13"/>
      <c r="B45" s="1"/>
      <c r="C45" s="1"/>
      <c r="D45" s="49"/>
      <c r="E45" s="1"/>
      <c r="F45" s="1"/>
      <c r="G45" s="47"/>
      <c r="H45" s="53"/>
      <c r="I45" s="33"/>
      <c r="J45" s="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>
      <c r="A46" s="13"/>
      <c r="B46" s="1"/>
      <c r="C46" s="1"/>
      <c r="D46" s="49"/>
      <c r="E46" s="1"/>
      <c r="F46" s="1"/>
      <c r="G46" s="47"/>
      <c r="H46" s="53"/>
      <c r="I46" s="33"/>
      <c r="J46" s="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>
      <c r="A47" s="13"/>
      <c r="B47" s="1"/>
      <c r="C47" s="1"/>
      <c r="D47" s="49"/>
      <c r="E47" s="1"/>
      <c r="F47" s="1"/>
      <c r="G47" s="47"/>
      <c r="H47" s="53"/>
      <c r="I47" s="33"/>
      <c r="J47" s="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>
      <c r="A48" s="13"/>
      <c r="B48" s="1"/>
      <c r="C48" s="1"/>
      <c r="D48" s="49"/>
      <c r="E48" s="1"/>
      <c r="F48" s="1"/>
      <c r="G48" s="47"/>
      <c r="H48" s="53"/>
      <c r="I48" s="33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>
      <c r="A49" s="13"/>
      <c r="B49" s="1"/>
      <c r="C49" s="1"/>
      <c r="D49" s="49"/>
      <c r="E49" s="1"/>
      <c r="F49" s="1"/>
      <c r="G49" s="47"/>
      <c r="H49" s="53"/>
      <c r="I49" s="33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3"/>
      <c r="B50" s="1"/>
      <c r="C50" s="1"/>
      <c r="D50" s="49"/>
      <c r="E50" s="1"/>
      <c r="F50" s="1"/>
      <c r="G50" s="47"/>
      <c r="H50" s="53"/>
      <c r="I50" s="33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3"/>
      <c r="B51" s="1"/>
      <c r="C51" s="1"/>
      <c r="D51" s="49"/>
      <c r="E51" s="1"/>
      <c r="F51" s="1"/>
      <c r="G51" s="47"/>
      <c r="H51" s="53"/>
      <c r="I51" s="33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>
      <c r="A52" s="13"/>
      <c r="B52" s="1"/>
      <c r="C52" s="1"/>
      <c r="D52" s="49"/>
      <c r="E52" s="1"/>
      <c r="F52" s="1"/>
      <c r="G52" s="47"/>
      <c r="H52" s="53"/>
      <c r="I52" s="33"/>
      <c r="J52" s="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13"/>
      <c r="B53" s="1"/>
      <c r="C53" s="1"/>
      <c r="D53" s="49"/>
      <c r="E53" s="1"/>
      <c r="F53" s="1"/>
      <c r="G53" s="47"/>
      <c r="H53" s="53"/>
      <c r="I53" s="33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>
      <c r="A54" s="13"/>
      <c r="B54" s="1"/>
      <c r="C54" s="1"/>
      <c r="D54" s="49"/>
      <c r="E54" s="1"/>
      <c r="F54" s="1"/>
      <c r="G54" s="47"/>
      <c r="H54" s="53"/>
      <c r="I54" s="33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3"/>
      <c r="B55" s="1"/>
      <c r="C55" s="1"/>
      <c r="D55" s="49"/>
      <c r="E55" s="1"/>
      <c r="F55" s="1"/>
      <c r="G55" s="47"/>
      <c r="H55" s="53"/>
      <c r="I55" s="33"/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3"/>
      <c r="B56" s="1"/>
      <c r="C56" s="1"/>
      <c r="D56" s="49"/>
      <c r="E56" s="1"/>
      <c r="F56" s="1"/>
      <c r="G56" s="47"/>
      <c r="H56" s="53"/>
      <c r="I56" s="33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13"/>
      <c r="B57" s="1"/>
      <c r="C57" s="1"/>
      <c r="D57" s="49"/>
      <c r="E57" s="1"/>
      <c r="F57" s="1"/>
      <c r="G57" s="47"/>
      <c r="H57" s="53"/>
      <c r="I57" s="33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13"/>
      <c r="B58" s="1"/>
      <c r="C58" s="1"/>
      <c r="D58" s="49"/>
      <c r="E58" s="1"/>
      <c r="F58" s="1"/>
      <c r="G58" s="47"/>
      <c r="H58" s="53"/>
      <c r="I58" s="33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13"/>
      <c r="B59" s="1"/>
      <c r="C59" s="1"/>
      <c r="D59" s="49"/>
      <c r="E59" s="1"/>
      <c r="F59" s="1"/>
      <c r="G59" s="47"/>
      <c r="H59" s="53"/>
      <c r="I59" s="33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>
      <c r="A60" s="13"/>
      <c r="B60" s="1"/>
      <c r="C60" s="1"/>
      <c r="D60" s="49"/>
      <c r="E60" s="1"/>
      <c r="F60" s="1"/>
      <c r="G60" s="47"/>
      <c r="H60" s="53"/>
      <c r="I60" s="33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>
      <c r="A61" s="13"/>
      <c r="B61" s="1"/>
      <c r="C61" s="1"/>
      <c r="D61" s="49"/>
      <c r="E61" s="1"/>
      <c r="F61" s="1"/>
      <c r="G61" s="47"/>
      <c r="H61" s="53"/>
      <c r="I61" s="33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>
      <c r="A62" s="13"/>
      <c r="B62" s="1"/>
      <c r="C62" s="1"/>
      <c r="D62" s="49"/>
      <c r="E62" s="1"/>
      <c r="F62" s="1"/>
      <c r="G62" s="47"/>
      <c r="H62" s="53"/>
      <c r="I62" s="33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>
      <c r="A63" s="13"/>
      <c r="B63" s="1"/>
      <c r="C63" s="1"/>
      <c r="D63" s="49"/>
      <c r="E63" s="1"/>
      <c r="F63" s="1"/>
      <c r="G63" s="47"/>
      <c r="H63" s="53"/>
      <c r="I63" s="33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>
      <c r="A64" s="13"/>
      <c r="B64" s="1"/>
      <c r="C64" s="1"/>
      <c r="D64" s="49"/>
      <c r="E64" s="1"/>
      <c r="F64" s="1"/>
      <c r="G64" s="47"/>
      <c r="H64" s="53"/>
      <c r="I64" s="33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>
      <c r="A65" s="13"/>
      <c r="B65" s="1"/>
      <c r="C65" s="1"/>
      <c r="D65" s="49"/>
      <c r="E65" s="1"/>
      <c r="F65" s="1"/>
      <c r="G65" s="47"/>
      <c r="H65" s="53"/>
      <c r="I65" s="33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>
      <c r="A66" s="13"/>
      <c r="B66" s="1"/>
      <c r="C66" s="1"/>
      <c r="D66" s="49"/>
      <c r="E66" s="1"/>
      <c r="F66" s="1"/>
      <c r="G66" s="47"/>
      <c r="H66" s="53"/>
      <c r="I66" s="33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>
      <c r="A67" s="13"/>
      <c r="B67" s="1"/>
      <c r="C67" s="1"/>
      <c r="D67" s="49"/>
      <c r="E67" s="1"/>
      <c r="F67" s="1"/>
      <c r="G67" s="47"/>
      <c r="H67" s="53"/>
      <c r="I67" s="33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>
      <c r="A68" s="13"/>
      <c r="B68" s="1"/>
      <c r="C68" s="1"/>
      <c r="D68" s="49"/>
      <c r="E68" s="1"/>
      <c r="F68" s="1"/>
      <c r="G68" s="47"/>
      <c r="H68" s="53"/>
      <c r="I68" s="33"/>
      <c r="J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>
      <c r="A69" s="13"/>
      <c r="B69" s="1"/>
      <c r="C69" s="1"/>
      <c r="D69" s="49"/>
      <c r="E69" s="1"/>
      <c r="F69" s="1"/>
      <c r="G69" s="47"/>
      <c r="H69" s="53"/>
      <c r="I69" s="33"/>
      <c r="J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>
      <c r="A70" s="13"/>
      <c r="B70" s="1"/>
      <c r="C70" s="1"/>
      <c r="D70" s="49"/>
      <c r="E70" s="1"/>
      <c r="F70" s="1"/>
      <c r="G70" s="47"/>
      <c r="H70" s="53"/>
      <c r="I70" s="33"/>
      <c r="J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>
      <c r="A71" s="13"/>
      <c r="B71" s="1"/>
      <c r="C71" s="1"/>
      <c r="D71" s="49"/>
      <c r="E71" s="1"/>
      <c r="F71" s="1"/>
      <c r="G71" s="47"/>
      <c r="H71" s="53"/>
      <c r="I71" s="33"/>
      <c r="J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>
      <c r="A72" s="13"/>
      <c r="B72" s="1"/>
      <c r="C72" s="1"/>
      <c r="D72" s="49"/>
      <c r="E72" s="1"/>
      <c r="F72" s="1"/>
      <c r="G72" s="47"/>
      <c r="H72" s="53"/>
      <c r="I72" s="33"/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>
      <c r="A73" s="13"/>
      <c r="B73" s="1"/>
      <c r="C73" s="1"/>
      <c r="D73" s="49"/>
      <c r="E73" s="1"/>
      <c r="F73" s="1"/>
      <c r="G73" s="47"/>
      <c r="H73" s="53"/>
      <c r="I73" s="33"/>
      <c r="J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>
      <c r="A74" s="13"/>
      <c r="B74" s="1"/>
      <c r="C74" s="1"/>
      <c r="D74" s="49"/>
      <c r="E74" s="1"/>
      <c r="F74" s="1"/>
      <c r="G74" s="47"/>
      <c r="H74" s="53"/>
      <c r="I74" s="33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>
      <c r="A75" s="13"/>
      <c r="B75" s="1"/>
      <c r="C75" s="1"/>
      <c r="D75" s="49"/>
      <c r="E75" s="1"/>
      <c r="F75" s="1"/>
      <c r="G75" s="47"/>
      <c r="H75" s="53"/>
      <c r="I75" s="33"/>
      <c r="J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>
      <c r="A76" s="13"/>
      <c r="B76" s="1"/>
      <c r="C76" s="1"/>
      <c r="D76" s="49"/>
      <c r="E76" s="1"/>
      <c r="F76" s="1"/>
      <c r="G76" s="47"/>
      <c r="H76" s="53"/>
      <c r="I76" s="33"/>
      <c r="J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>
      <c r="A77" s="13"/>
      <c r="B77" s="1"/>
      <c r="C77" s="1"/>
      <c r="D77" s="49"/>
      <c r="E77" s="1"/>
      <c r="F77" s="1"/>
      <c r="G77" s="47"/>
      <c r="H77" s="53"/>
      <c r="I77" s="33"/>
      <c r="J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>
      <c r="A78" s="13"/>
      <c r="B78" s="1"/>
      <c r="C78" s="1"/>
      <c r="D78" s="49"/>
      <c r="E78" s="1"/>
      <c r="F78" s="1"/>
      <c r="G78" s="47"/>
      <c r="H78" s="53"/>
      <c r="I78" s="33"/>
      <c r="J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>
      <c r="A79" s="13"/>
      <c r="B79" s="1"/>
      <c r="C79" s="1"/>
      <c r="D79" s="49"/>
      <c r="E79" s="1"/>
      <c r="F79" s="1"/>
      <c r="G79" s="47"/>
      <c r="H79" s="53"/>
      <c r="I79" s="33"/>
      <c r="J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>
      <c r="A80" s="13"/>
      <c r="B80" s="1"/>
      <c r="C80" s="1"/>
      <c r="D80" s="49"/>
      <c r="E80" s="1"/>
      <c r="F80" s="1"/>
      <c r="G80" s="47"/>
      <c r="H80" s="53"/>
      <c r="I80" s="33"/>
      <c r="J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>
      <c r="A81" s="13"/>
      <c r="B81" s="1"/>
      <c r="C81" s="1"/>
      <c r="D81" s="49"/>
      <c r="E81" s="1"/>
      <c r="F81" s="1"/>
      <c r="G81" s="47"/>
      <c r="H81" s="53"/>
      <c r="I81" s="33"/>
      <c r="J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>
      <c r="A82" s="13"/>
      <c r="B82" s="1"/>
      <c r="C82" s="1"/>
      <c r="D82" s="49"/>
      <c r="E82" s="1"/>
      <c r="F82" s="1"/>
      <c r="G82" s="47"/>
      <c r="H82" s="53"/>
      <c r="I82" s="33"/>
      <c r="J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>
      <c r="A83" s="13"/>
      <c r="B83" s="1"/>
      <c r="C83" s="1"/>
      <c r="D83" s="49"/>
      <c r="E83" s="1"/>
      <c r="F83" s="1"/>
      <c r="G83" s="47"/>
      <c r="H83" s="53"/>
      <c r="I83" s="33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>
      <c r="A84" s="13"/>
      <c r="B84" s="1"/>
      <c r="C84" s="1"/>
      <c r="D84" s="49"/>
      <c r="E84" s="1"/>
      <c r="F84" s="1"/>
      <c r="G84" s="47"/>
      <c r="H84" s="53"/>
      <c r="I84" s="33"/>
      <c r="J84" s="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>
      <c r="A85" s="13"/>
      <c r="B85" s="1"/>
      <c r="C85" s="1"/>
      <c r="D85" s="49"/>
      <c r="E85" s="1"/>
      <c r="F85" s="1"/>
      <c r="G85" s="47"/>
      <c r="H85" s="53"/>
      <c r="I85" s="33"/>
      <c r="J85" s="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>
      <c r="A86" s="13"/>
      <c r="B86" s="1"/>
      <c r="C86" s="1"/>
      <c r="D86" s="49"/>
      <c r="E86" s="1"/>
      <c r="F86" s="1"/>
      <c r="G86" s="47"/>
      <c r="H86" s="53"/>
      <c r="I86" s="33"/>
      <c r="J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>
      <c r="A87" s="13"/>
      <c r="B87" s="1"/>
      <c r="C87" s="1"/>
      <c r="D87" s="49"/>
      <c r="E87" s="1"/>
      <c r="F87" s="1"/>
      <c r="G87" s="47"/>
      <c r="H87" s="53"/>
      <c r="I87" s="33"/>
      <c r="J87" s="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>
      <c r="A88" s="13"/>
      <c r="B88" s="1"/>
      <c r="C88" s="1"/>
      <c r="D88" s="49"/>
      <c r="E88" s="1"/>
      <c r="F88" s="1"/>
      <c r="G88" s="47"/>
      <c r="H88" s="53"/>
      <c r="I88" s="33"/>
      <c r="J88" s="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>
      <c r="A89" s="13"/>
      <c r="B89" s="1"/>
      <c r="C89" s="1"/>
      <c r="D89" s="49"/>
      <c r="E89" s="1"/>
      <c r="F89" s="1"/>
      <c r="G89" s="47"/>
      <c r="H89" s="53"/>
      <c r="I89" s="33"/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>
      <c r="A90" s="13"/>
      <c r="B90" s="1"/>
      <c r="C90" s="1"/>
      <c r="D90" s="49"/>
      <c r="E90" s="1"/>
      <c r="F90" s="1"/>
      <c r="G90" s="47"/>
      <c r="H90" s="53"/>
      <c r="I90" s="33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>
      <c r="A91" s="13"/>
      <c r="B91" s="1"/>
      <c r="C91" s="1"/>
      <c r="D91" s="49"/>
      <c r="E91" s="1"/>
      <c r="F91" s="1"/>
      <c r="G91" s="47"/>
      <c r="H91" s="53"/>
      <c r="I91" s="33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>
      <c r="A92" s="13"/>
      <c r="B92" s="1"/>
      <c r="C92" s="1"/>
      <c r="D92" s="49"/>
      <c r="E92" s="1"/>
      <c r="F92" s="1"/>
      <c r="G92" s="47"/>
      <c r="H92" s="53"/>
      <c r="I92" s="33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>
      <c r="A93" s="13"/>
      <c r="B93" s="1"/>
      <c r="C93" s="1"/>
      <c r="D93" s="49"/>
      <c r="E93" s="1"/>
      <c r="F93" s="1"/>
      <c r="G93" s="47"/>
      <c r="H93" s="53"/>
      <c r="I93" s="33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>
      <c r="A94" s="13"/>
      <c r="B94" s="1"/>
      <c r="C94" s="1"/>
      <c r="D94" s="49"/>
      <c r="E94" s="1"/>
      <c r="F94" s="1"/>
      <c r="G94" s="47"/>
      <c r="H94" s="53"/>
      <c r="I94" s="33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>
      <c r="A95" s="13"/>
      <c r="B95" s="1"/>
      <c r="C95" s="1"/>
      <c r="D95" s="49"/>
      <c r="E95" s="1"/>
      <c r="F95" s="1"/>
      <c r="G95" s="47"/>
      <c r="H95" s="53"/>
      <c r="I95" s="33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>
      <c r="A96" s="13"/>
      <c r="B96" s="1"/>
      <c r="C96" s="1"/>
      <c r="D96" s="49"/>
      <c r="E96" s="1"/>
      <c r="F96" s="1"/>
      <c r="G96" s="47"/>
      <c r="H96" s="53"/>
      <c r="I96" s="33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>
      <c r="A97" s="13"/>
      <c r="B97" s="1"/>
      <c r="C97" s="1"/>
      <c r="D97" s="49"/>
      <c r="E97" s="1"/>
      <c r="F97" s="1"/>
      <c r="G97" s="47"/>
      <c r="H97" s="53"/>
      <c r="I97" s="33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>
      <c r="A98" s="13"/>
      <c r="B98" s="1"/>
      <c r="C98" s="1"/>
      <c r="D98" s="49"/>
      <c r="E98" s="1"/>
      <c r="F98" s="1"/>
      <c r="G98" s="47"/>
      <c r="H98" s="53"/>
      <c r="I98" s="33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>
      <c r="A99" s="13"/>
      <c r="B99" s="1"/>
      <c r="C99" s="1"/>
      <c r="D99" s="49"/>
      <c r="E99" s="1"/>
      <c r="F99" s="1"/>
      <c r="G99" s="47"/>
      <c r="H99" s="53"/>
      <c r="I99" s="33"/>
      <c r="J99" s="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>
      <c r="A100" s="13"/>
      <c r="B100" s="1"/>
      <c r="C100" s="1"/>
      <c r="D100" s="49"/>
      <c r="E100" s="1"/>
      <c r="F100" s="1"/>
      <c r="G100" s="47"/>
      <c r="H100" s="53"/>
      <c r="I100" s="33"/>
      <c r="J100" s="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49"/>
      <c r="E101" s="1"/>
      <c r="F101" s="1"/>
      <c r="G101" s="47"/>
      <c r="H101" s="53"/>
      <c r="I101" s="33"/>
      <c r="J101" s="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49"/>
      <c r="E102" s="1"/>
      <c r="F102" s="1"/>
      <c r="G102" s="47"/>
      <c r="H102" s="53"/>
      <c r="I102" s="33"/>
      <c r="J102" s="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49"/>
      <c r="E103" s="1"/>
      <c r="F103" s="1"/>
      <c r="G103" s="47"/>
      <c r="H103" s="53"/>
      <c r="I103" s="33"/>
      <c r="J103" s="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49"/>
      <c r="E104" s="1"/>
      <c r="F104" s="1"/>
      <c r="G104" s="47"/>
      <c r="H104" s="53"/>
      <c r="I104" s="33"/>
      <c r="J104" s="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49"/>
      <c r="E105" s="1"/>
      <c r="F105" s="1"/>
      <c r="G105" s="47"/>
      <c r="H105" s="53"/>
      <c r="I105" s="33"/>
      <c r="J105" s="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49"/>
      <c r="E106" s="1"/>
      <c r="F106" s="1"/>
      <c r="G106" s="47"/>
      <c r="H106" s="53"/>
      <c r="I106" s="33"/>
      <c r="J106" s="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49"/>
      <c r="E107" s="1"/>
      <c r="F107" s="1"/>
      <c r="G107" s="47"/>
      <c r="H107" s="53"/>
      <c r="I107" s="33"/>
      <c r="J107" s="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49"/>
      <c r="E108" s="1"/>
      <c r="F108" s="1"/>
      <c r="G108" s="47"/>
      <c r="H108" s="53"/>
      <c r="I108" s="33"/>
      <c r="J108" s="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49"/>
      <c r="E109" s="1"/>
      <c r="F109" s="1"/>
      <c r="G109" s="47"/>
      <c r="H109" s="53"/>
      <c r="I109" s="33"/>
      <c r="J109" s="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49"/>
      <c r="E110" s="1"/>
      <c r="F110" s="1"/>
      <c r="G110" s="47"/>
      <c r="H110" s="53"/>
      <c r="I110" s="33"/>
      <c r="J110" s="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49"/>
      <c r="E111" s="1"/>
      <c r="F111" s="1"/>
      <c r="G111" s="47"/>
      <c r="H111" s="53"/>
      <c r="I111" s="33"/>
      <c r="J111" s="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49"/>
      <c r="E112" s="1"/>
      <c r="F112" s="1"/>
      <c r="G112" s="47"/>
      <c r="H112" s="53"/>
      <c r="I112" s="33"/>
      <c r="J112" s="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49"/>
      <c r="E113" s="1"/>
      <c r="F113" s="1"/>
      <c r="G113" s="47"/>
      <c r="H113" s="53"/>
      <c r="I113" s="33"/>
      <c r="J113" s="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49"/>
      <c r="E114" s="1"/>
      <c r="F114" s="1"/>
      <c r="G114" s="47"/>
      <c r="H114" s="53"/>
      <c r="I114" s="33"/>
      <c r="J114" s="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49"/>
      <c r="E115" s="1"/>
      <c r="F115" s="1"/>
      <c r="G115" s="47"/>
      <c r="H115" s="53"/>
      <c r="I115" s="33"/>
      <c r="J115" s="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49"/>
      <c r="E116" s="1"/>
      <c r="F116" s="1"/>
      <c r="G116" s="47"/>
      <c r="H116" s="53"/>
      <c r="I116" s="33"/>
      <c r="J116" s="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49"/>
      <c r="E117" s="1"/>
      <c r="F117" s="1"/>
      <c r="G117" s="47"/>
      <c r="H117" s="53"/>
      <c r="I117" s="33"/>
      <c r="J117" s="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49"/>
      <c r="E118" s="1"/>
      <c r="F118" s="1"/>
      <c r="G118" s="47"/>
      <c r="H118" s="53"/>
      <c r="I118" s="33"/>
      <c r="J118" s="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49"/>
      <c r="E119" s="1"/>
      <c r="F119" s="1"/>
      <c r="G119" s="47"/>
      <c r="H119" s="53"/>
      <c r="I119" s="33"/>
      <c r="J119" s="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49"/>
      <c r="E120" s="1"/>
      <c r="F120" s="1"/>
      <c r="G120" s="47"/>
      <c r="H120" s="53"/>
      <c r="I120" s="33"/>
      <c r="J120" s="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49"/>
      <c r="E121" s="1"/>
      <c r="F121" s="1"/>
      <c r="G121" s="47"/>
      <c r="H121" s="53"/>
      <c r="I121" s="33"/>
      <c r="J121" s="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49"/>
      <c r="E122" s="1"/>
      <c r="F122" s="1"/>
      <c r="G122" s="47"/>
      <c r="H122" s="53"/>
      <c r="I122" s="33"/>
      <c r="J122" s="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49"/>
      <c r="E123" s="1"/>
      <c r="F123" s="1"/>
      <c r="G123" s="47"/>
      <c r="H123" s="53"/>
      <c r="I123" s="33"/>
      <c r="J123" s="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49"/>
      <c r="E124" s="1"/>
      <c r="F124" s="1"/>
      <c r="G124" s="47"/>
      <c r="H124" s="53"/>
      <c r="I124" s="33"/>
      <c r="J124" s="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49"/>
      <c r="E125" s="1"/>
      <c r="F125" s="1"/>
      <c r="G125" s="47"/>
      <c r="H125" s="53"/>
      <c r="I125" s="33"/>
      <c r="J125" s="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49"/>
      <c r="E126" s="1"/>
      <c r="F126" s="1"/>
      <c r="G126" s="47"/>
      <c r="H126" s="53"/>
      <c r="I126" s="33"/>
      <c r="J126" s="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49"/>
      <c r="E127" s="1"/>
      <c r="F127" s="1"/>
      <c r="G127" s="47"/>
      <c r="H127" s="53"/>
      <c r="I127" s="33"/>
      <c r="J127" s="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49"/>
      <c r="E128" s="1"/>
      <c r="F128" s="1"/>
      <c r="G128" s="47"/>
      <c r="H128" s="53"/>
      <c r="I128" s="33"/>
      <c r="J128" s="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49"/>
      <c r="E129" s="1"/>
      <c r="F129" s="1"/>
      <c r="G129" s="47"/>
      <c r="H129" s="53"/>
      <c r="I129" s="33"/>
      <c r="J129" s="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49"/>
      <c r="E130" s="1"/>
      <c r="F130" s="1"/>
      <c r="G130" s="47"/>
      <c r="H130" s="53"/>
      <c r="I130" s="33"/>
      <c r="J130" s="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49"/>
      <c r="E131" s="1"/>
      <c r="F131" s="1"/>
      <c r="G131" s="47"/>
      <c r="H131" s="53"/>
      <c r="I131" s="33"/>
      <c r="J131" s="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49"/>
      <c r="E132" s="1"/>
      <c r="F132" s="1"/>
      <c r="G132" s="47"/>
      <c r="H132" s="53"/>
      <c r="I132" s="33"/>
      <c r="J132" s="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49"/>
      <c r="E133" s="1"/>
      <c r="F133" s="1"/>
      <c r="G133" s="47"/>
      <c r="H133" s="53"/>
      <c r="I133" s="33"/>
      <c r="J133" s="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49"/>
      <c r="E134" s="1"/>
      <c r="F134" s="1"/>
      <c r="G134" s="47"/>
      <c r="H134" s="53"/>
      <c r="I134" s="33"/>
      <c r="J134" s="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49"/>
      <c r="E135" s="1"/>
      <c r="F135" s="1"/>
      <c r="G135" s="47"/>
      <c r="H135" s="53"/>
      <c r="I135" s="33"/>
      <c r="J135" s="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49"/>
      <c r="E136" s="1"/>
      <c r="F136" s="1"/>
      <c r="G136" s="47"/>
      <c r="H136" s="53"/>
      <c r="I136" s="33"/>
      <c r="J136" s="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49"/>
      <c r="E137" s="1"/>
      <c r="F137" s="1"/>
      <c r="G137" s="47"/>
      <c r="H137" s="53"/>
      <c r="I137" s="33"/>
      <c r="J137" s="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49"/>
      <c r="E138" s="1"/>
      <c r="F138" s="1"/>
      <c r="G138" s="47"/>
      <c r="H138" s="53"/>
      <c r="I138" s="33"/>
      <c r="J138" s="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49"/>
      <c r="E139" s="1"/>
      <c r="F139" s="1"/>
      <c r="G139" s="47"/>
      <c r="H139" s="53"/>
      <c r="I139" s="33"/>
      <c r="J139" s="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49"/>
      <c r="E140" s="1"/>
      <c r="F140" s="1"/>
      <c r="G140" s="47"/>
      <c r="H140" s="53"/>
      <c r="I140" s="33"/>
      <c r="J140" s="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49"/>
      <c r="E141" s="1"/>
      <c r="F141" s="1"/>
      <c r="G141" s="47"/>
      <c r="H141" s="53"/>
      <c r="I141" s="33"/>
      <c r="J141" s="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49"/>
      <c r="E142" s="1"/>
      <c r="F142" s="1"/>
      <c r="G142" s="47"/>
      <c r="H142" s="53"/>
      <c r="I142" s="33"/>
      <c r="J142" s="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49"/>
      <c r="E143" s="1"/>
      <c r="F143" s="1"/>
      <c r="G143" s="47"/>
      <c r="H143" s="53"/>
      <c r="I143" s="33"/>
      <c r="J143" s="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49"/>
      <c r="E144" s="1"/>
      <c r="F144" s="1"/>
      <c r="G144" s="47"/>
      <c r="H144" s="53"/>
      <c r="I144" s="33"/>
      <c r="J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49"/>
      <c r="E145" s="1"/>
      <c r="F145" s="1"/>
      <c r="G145" s="47"/>
      <c r="H145" s="53"/>
      <c r="I145" s="33"/>
      <c r="J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49"/>
      <c r="E146" s="1"/>
      <c r="F146" s="1"/>
      <c r="G146" s="47"/>
      <c r="H146" s="36"/>
      <c r="I146" s="54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49"/>
      <c r="E147" s="1"/>
      <c r="F147" s="1"/>
      <c r="G147" s="47"/>
      <c r="H147" s="36"/>
      <c r="I147" s="54"/>
      <c r="J147" s="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49"/>
      <c r="E148" s="1"/>
      <c r="F148" s="1"/>
      <c r="G148" s="47"/>
      <c r="H148" s="36"/>
      <c r="I148" s="54"/>
      <c r="J148" s="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49"/>
      <c r="E149" s="1"/>
      <c r="F149" s="1"/>
      <c r="G149" s="47"/>
      <c r="H149" s="36"/>
      <c r="I149" s="54"/>
      <c r="J149" s="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49"/>
      <c r="E150" s="1"/>
      <c r="F150" s="1"/>
      <c r="G150" s="47"/>
      <c r="H150" s="36"/>
      <c r="I150" s="54"/>
      <c r="J150" s="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49"/>
      <c r="E151" s="1"/>
      <c r="F151" s="1"/>
      <c r="G151" s="47"/>
      <c r="H151" s="36"/>
      <c r="I151" s="54"/>
      <c r="J151" s="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49"/>
      <c r="E152" s="1"/>
      <c r="F152" s="1"/>
      <c r="G152" s="47"/>
      <c r="H152" s="36"/>
      <c r="I152" s="54"/>
      <c r="J152" s="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49"/>
      <c r="E153" s="1"/>
      <c r="F153" s="1"/>
      <c r="G153" s="47"/>
      <c r="H153" s="36"/>
      <c r="I153" s="54"/>
      <c r="J153" s="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49"/>
      <c r="E154" s="1"/>
      <c r="F154" s="1"/>
      <c r="G154" s="47"/>
      <c r="H154" s="36"/>
      <c r="I154" s="54"/>
      <c r="J154" s="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49"/>
      <c r="E155" s="1"/>
      <c r="F155" s="1"/>
      <c r="G155" s="47"/>
      <c r="H155" s="36"/>
      <c r="I155" s="54"/>
      <c r="J155" s="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49"/>
      <c r="E156" s="1"/>
      <c r="F156" s="1"/>
      <c r="G156" s="47"/>
      <c r="H156" s="36"/>
      <c r="I156" s="54"/>
      <c r="J156" s="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49"/>
      <c r="E157" s="1"/>
      <c r="F157" s="1"/>
      <c r="G157" s="47"/>
      <c r="H157" s="36"/>
      <c r="I157" s="54"/>
      <c r="J157" s="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49"/>
      <c r="E158" s="1"/>
      <c r="F158" s="1"/>
      <c r="G158" s="47"/>
      <c r="H158" s="36"/>
      <c r="I158" s="54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49"/>
      <c r="E159" s="1"/>
      <c r="F159" s="1"/>
      <c r="G159" s="47"/>
      <c r="H159" s="36"/>
      <c r="I159" s="54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49"/>
      <c r="E160" s="1"/>
      <c r="F160" s="1"/>
      <c r="G160" s="47"/>
      <c r="H160" s="36"/>
      <c r="I160" s="54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49"/>
      <c r="E161" s="1"/>
      <c r="F161" s="1"/>
      <c r="G161" s="47"/>
      <c r="H161" s="36"/>
      <c r="I161" s="54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49"/>
      <c r="E162" s="1"/>
      <c r="F162" s="1"/>
      <c r="G162" s="47"/>
      <c r="H162" s="36"/>
      <c r="I162" s="54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49"/>
      <c r="E163" s="1"/>
      <c r="F163" s="1"/>
      <c r="G163" s="47"/>
      <c r="H163" s="36"/>
      <c r="I163" s="54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49"/>
      <c r="E164" s="1"/>
      <c r="F164" s="1"/>
      <c r="G164" s="47"/>
      <c r="H164" s="36"/>
      <c r="I164" s="54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49"/>
      <c r="E165" s="1"/>
      <c r="F165" s="1"/>
      <c r="G165" s="47"/>
      <c r="H165" s="36"/>
      <c r="I165" s="54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49"/>
      <c r="E166" s="1"/>
      <c r="F166" s="1"/>
      <c r="G166" s="47"/>
      <c r="H166" s="36"/>
      <c r="I166" s="54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49"/>
      <c r="E167" s="1"/>
      <c r="F167" s="1"/>
      <c r="G167" s="47"/>
      <c r="H167" s="36"/>
      <c r="I167" s="54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49"/>
      <c r="E168" s="1"/>
      <c r="F168" s="1"/>
      <c r="G168" s="47"/>
      <c r="H168" s="36"/>
      <c r="I168" s="54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49"/>
      <c r="E169" s="1"/>
      <c r="F169" s="1"/>
      <c r="G169" s="47"/>
      <c r="H169" s="36"/>
      <c r="I169" s="54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49"/>
      <c r="E170" s="1"/>
      <c r="F170" s="1"/>
      <c r="G170" s="47"/>
      <c r="H170" s="36"/>
      <c r="I170" s="54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49"/>
      <c r="E171" s="1"/>
      <c r="F171" s="1"/>
      <c r="G171" s="47"/>
      <c r="H171" s="36"/>
      <c r="I171" s="54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49"/>
      <c r="E172" s="1"/>
      <c r="F172" s="1"/>
      <c r="G172" s="47"/>
      <c r="H172" s="36"/>
      <c r="I172" s="54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49"/>
      <c r="E173" s="1"/>
      <c r="F173" s="1"/>
      <c r="G173" s="47"/>
      <c r="H173" s="36"/>
      <c r="I173" s="54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49"/>
      <c r="E174" s="1"/>
      <c r="F174" s="1"/>
      <c r="G174" s="47"/>
      <c r="H174" s="36"/>
      <c r="I174" s="54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49"/>
      <c r="E175" s="1"/>
      <c r="F175" s="1"/>
      <c r="G175" s="47"/>
      <c r="H175" s="36"/>
      <c r="I175" s="54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49"/>
      <c r="E176" s="1"/>
      <c r="F176" s="1"/>
      <c r="G176" s="47"/>
      <c r="H176" s="36"/>
      <c r="I176" s="54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49"/>
      <c r="E177" s="1"/>
      <c r="F177" s="1"/>
      <c r="G177" s="47"/>
      <c r="H177" s="36"/>
      <c r="I177" s="54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49"/>
      <c r="E178" s="1"/>
      <c r="F178" s="1"/>
      <c r="G178" s="47"/>
      <c r="H178" s="36"/>
      <c r="I178" s="54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49"/>
      <c r="E179" s="1"/>
      <c r="F179" s="1"/>
      <c r="G179" s="47"/>
      <c r="H179" s="36"/>
      <c r="I179" s="54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49"/>
      <c r="E180" s="1"/>
      <c r="F180" s="1"/>
      <c r="G180" s="47"/>
      <c r="H180" s="36"/>
      <c r="I180" s="54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49"/>
      <c r="E181" s="1"/>
      <c r="F181" s="1"/>
      <c r="G181" s="47"/>
      <c r="H181" s="36"/>
      <c r="I181" s="54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49"/>
      <c r="E182" s="1"/>
      <c r="F182" s="1"/>
      <c r="G182" s="47"/>
      <c r="H182" s="36"/>
      <c r="I182" s="54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49"/>
      <c r="E183" s="1"/>
      <c r="F183" s="1"/>
      <c r="G183" s="47"/>
      <c r="H183" s="36"/>
      <c r="I183" s="54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49"/>
      <c r="E184" s="1"/>
      <c r="F184" s="1"/>
      <c r="G184" s="47"/>
      <c r="H184" s="36"/>
      <c r="I184" s="54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49"/>
      <c r="E185" s="1"/>
      <c r="F185" s="1"/>
      <c r="G185" s="47"/>
      <c r="H185" s="36"/>
      <c r="I185" s="54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49"/>
      <c r="E186" s="1"/>
      <c r="F186" s="1"/>
      <c r="G186" s="47"/>
      <c r="H186" s="36"/>
      <c r="I186" s="54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49"/>
      <c r="E187" s="1"/>
      <c r="F187" s="1"/>
      <c r="G187" s="47"/>
      <c r="H187" s="36"/>
      <c r="I187" s="54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49"/>
      <c r="E188" s="1"/>
      <c r="F188" s="1"/>
      <c r="G188" s="47"/>
      <c r="H188" s="36"/>
      <c r="I188" s="54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49"/>
      <c r="E189" s="1"/>
      <c r="F189" s="1"/>
      <c r="G189" s="47"/>
      <c r="H189" s="36"/>
      <c r="I189" s="54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49"/>
      <c r="E190" s="1"/>
      <c r="F190" s="1"/>
      <c r="G190" s="47"/>
      <c r="H190" s="36"/>
      <c r="I190" s="54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49"/>
      <c r="E191" s="1"/>
      <c r="F191" s="1"/>
      <c r="G191" s="47"/>
      <c r="H191" s="36"/>
      <c r="I191" s="54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49"/>
      <c r="E192" s="1"/>
      <c r="F192" s="1"/>
      <c r="G192" s="47"/>
      <c r="H192" s="36"/>
      <c r="I192" s="54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49"/>
      <c r="E193" s="1"/>
      <c r="F193" s="1"/>
      <c r="G193" s="47"/>
      <c r="H193" s="36"/>
      <c r="I193" s="54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49"/>
      <c r="E194" s="1"/>
      <c r="F194" s="1"/>
      <c r="G194" s="47"/>
      <c r="H194" s="36"/>
      <c r="I194" s="54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49"/>
      <c r="E195" s="1"/>
      <c r="F195" s="1"/>
      <c r="G195" s="47"/>
      <c r="H195" s="36"/>
      <c r="I195" s="54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49"/>
      <c r="E196" s="1"/>
      <c r="F196" s="1"/>
      <c r="G196" s="47"/>
      <c r="H196" s="36"/>
      <c r="I196" s="54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49"/>
      <c r="E197" s="1"/>
      <c r="F197" s="1"/>
      <c r="G197" s="47"/>
      <c r="H197" s="36"/>
      <c r="I197" s="54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49"/>
      <c r="E198" s="1"/>
      <c r="F198" s="1"/>
      <c r="G198" s="47"/>
      <c r="H198" s="36"/>
      <c r="I198" s="54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49"/>
      <c r="E199" s="1"/>
      <c r="F199" s="1"/>
      <c r="G199" s="47"/>
      <c r="H199" s="36"/>
      <c r="I199" s="54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49"/>
      <c r="E200" s="1"/>
      <c r="F200" s="1"/>
      <c r="G200" s="47"/>
      <c r="H200" s="36"/>
      <c r="I200" s="54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49"/>
      <c r="E201" s="1"/>
      <c r="F201" s="1"/>
      <c r="G201" s="47"/>
      <c r="H201" s="36"/>
      <c r="I201" s="54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49"/>
      <c r="E202" s="1"/>
      <c r="F202" s="1"/>
      <c r="G202" s="47"/>
      <c r="H202" s="36"/>
      <c r="I202" s="54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49"/>
      <c r="E203" s="1"/>
      <c r="F203" s="1"/>
      <c r="G203" s="47"/>
      <c r="H203" s="36"/>
      <c r="I203" s="54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49"/>
      <c r="E204" s="1"/>
      <c r="F204" s="1"/>
      <c r="G204" s="47"/>
      <c r="H204" s="36"/>
      <c r="I204" s="54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49"/>
      <c r="E205" s="1"/>
      <c r="F205" s="1"/>
      <c r="G205" s="47"/>
      <c r="H205" s="36"/>
      <c r="I205" s="54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49"/>
      <c r="E206" s="1"/>
      <c r="F206" s="1"/>
      <c r="G206" s="47"/>
      <c r="H206" s="36"/>
      <c r="I206" s="54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49"/>
      <c r="E207" s="1"/>
      <c r="F207" s="1"/>
      <c r="G207" s="47"/>
      <c r="H207" s="36"/>
      <c r="I207" s="54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49"/>
      <c r="E208" s="1"/>
      <c r="F208" s="1"/>
      <c r="G208" s="47"/>
      <c r="H208" s="36"/>
      <c r="I208" s="54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49"/>
      <c r="E209" s="1"/>
      <c r="F209" s="1"/>
      <c r="G209" s="47"/>
      <c r="H209" s="36"/>
      <c r="I209" s="54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49"/>
      <c r="E210" s="1"/>
      <c r="F210" s="1"/>
      <c r="G210" s="47"/>
      <c r="H210" s="36"/>
      <c r="I210" s="54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49"/>
      <c r="E211" s="1"/>
      <c r="F211" s="1"/>
      <c r="G211" s="47"/>
      <c r="H211" s="36"/>
      <c r="I211" s="54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49"/>
      <c r="E212" s="1"/>
      <c r="F212" s="1"/>
      <c r="G212" s="47"/>
      <c r="H212" s="36"/>
      <c r="I212" s="54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49"/>
      <c r="E213" s="1"/>
      <c r="F213" s="1"/>
      <c r="G213" s="47"/>
      <c r="H213" s="36"/>
      <c r="I213" s="54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49"/>
      <c r="E214" s="1"/>
      <c r="F214" s="1"/>
      <c r="G214" s="47"/>
      <c r="H214" s="36"/>
      <c r="I214" s="54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49"/>
      <c r="E215" s="1"/>
      <c r="F215" s="1"/>
      <c r="G215" s="47"/>
      <c r="H215" s="36"/>
      <c r="I215" s="54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49"/>
      <c r="E216" s="1"/>
      <c r="F216" s="1"/>
      <c r="G216" s="47"/>
      <c r="H216" s="36"/>
      <c r="I216" s="54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49"/>
      <c r="E217" s="1"/>
      <c r="F217" s="1"/>
      <c r="G217" s="47"/>
      <c r="H217" s="36"/>
      <c r="I217" s="54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49"/>
      <c r="E218" s="1"/>
      <c r="F218" s="1"/>
      <c r="G218" s="47"/>
      <c r="H218" s="36"/>
      <c r="I218" s="54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49"/>
      <c r="E219" s="1"/>
      <c r="F219" s="1"/>
      <c r="G219" s="47"/>
      <c r="H219" s="36"/>
      <c r="I219" s="54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49"/>
      <c r="E220" s="1"/>
      <c r="F220" s="1"/>
      <c r="G220" s="47"/>
      <c r="H220" s="36"/>
      <c r="I220" s="54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49"/>
      <c r="E221" s="1"/>
      <c r="F221" s="1"/>
      <c r="G221" s="47"/>
      <c r="H221" s="36"/>
      <c r="I221" s="36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49"/>
      <c r="E222" s="1"/>
      <c r="F222" s="1"/>
      <c r="G222" s="47"/>
      <c r="H222" s="36"/>
      <c r="I222" s="36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49"/>
      <c r="E223" s="1"/>
      <c r="F223" s="1"/>
      <c r="G223" s="47"/>
      <c r="H223" s="36"/>
      <c r="I223" s="36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49"/>
      <c r="E224" s="1"/>
      <c r="F224" s="1"/>
      <c r="G224" s="47"/>
      <c r="H224" s="36"/>
      <c r="I224" s="36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49"/>
      <c r="E225" s="1"/>
      <c r="F225" s="1"/>
      <c r="G225" s="47"/>
      <c r="H225" s="36"/>
      <c r="I225" s="36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49"/>
      <c r="E226" s="1"/>
      <c r="F226" s="1"/>
      <c r="G226" s="47"/>
      <c r="H226" s="36"/>
      <c r="I226" s="36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49"/>
      <c r="E227" s="1"/>
      <c r="F227" s="1"/>
      <c r="G227" s="47"/>
      <c r="H227" s="36"/>
      <c r="I227" s="36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49"/>
      <c r="E228" s="1"/>
      <c r="F228" s="1"/>
      <c r="G228" s="47"/>
      <c r="H228" s="36"/>
      <c r="I228" s="36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49"/>
      <c r="E229" s="1"/>
      <c r="F229" s="1"/>
      <c r="G229" s="47"/>
      <c r="H229" s="36"/>
      <c r="I229" s="36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49"/>
      <c r="E230" s="1"/>
      <c r="F230" s="1"/>
      <c r="G230" s="47"/>
      <c r="H230" s="36"/>
      <c r="I230" s="36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49"/>
      <c r="E231" s="1"/>
      <c r="F231" s="1"/>
      <c r="G231" s="47"/>
      <c r="H231" s="36"/>
      <c r="I231" s="36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49"/>
      <c r="E232" s="1"/>
      <c r="F232" s="1"/>
      <c r="G232" s="47"/>
      <c r="H232" s="36"/>
      <c r="I232" s="36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49"/>
      <c r="E233" s="1"/>
      <c r="F233" s="1"/>
      <c r="G233" s="47"/>
      <c r="H233" s="36"/>
      <c r="I233" s="36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49"/>
      <c r="E234" s="1"/>
      <c r="F234" s="1"/>
      <c r="G234" s="47"/>
      <c r="H234" s="36"/>
      <c r="I234" s="36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49"/>
      <c r="E235" s="1"/>
      <c r="F235" s="1"/>
      <c r="G235" s="47"/>
      <c r="H235" s="36"/>
      <c r="I235" s="36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49"/>
      <c r="E236" s="1"/>
      <c r="F236" s="1"/>
      <c r="G236" s="47"/>
      <c r="H236" s="36"/>
      <c r="I236" s="36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49"/>
      <c r="E237" s="1"/>
      <c r="F237" s="1"/>
      <c r="G237" s="47"/>
      <c r="H237" s="36"/>
      <c r="I237" s="36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49"/>
      <c r="E238" s="1"/>
      <c r="F238" s="1"/>
      <c r="G238" s="47"/>
      <c r="H238" s="36"/>
      <c r="I238" s="36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49"/>
      <c r="E239" s="1"/>
      <c r="F239" s="1"/>
      <c r="G239" s="47"/>
      <c r="H239" s="36"/>
      <c r="I239" s="36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49"/>
      <c r="E240" s="1"/>
      <c r="F240" s="1"/>
      <c r="G240" s="47"/>
      <c r="H240" s="36"/>
      <c r="I240" s="36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49"/>
      <c r="E241" s="1"/>
      <c r="F241" s="1"/>
      <c r="G241" s="47"/>
      <c r="H241" s="36"/>
      <c r="I241" s="36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49"/>
      <c r="E242" s="1"/>
      <c r="F242" s="1"/>
      <c r="G242" s="47"/>
      <c r="H242" s="36"/>
      <c r="I242" s="36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49"/>
      <c r="E243" s="1"/>
      <c r="F243" s="1"/>
      <c r="G243" s="47"/>
      <c r="H243" s="36"/>
      <c r="I243" s="36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49"/>
      <c r="E244" s="1"/>
      <c r="F244" s="1"/>
      <c r="G244" s="47"/>
      <c r="H244" s="36"/>
      <c r="I244" s="36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49"/>
      <c r="E245" s="1"/>
      <c r="F245" s="1"/>
      <c r="G245" s="47"/>
      <c r="H245" s="36"/>
      <c r="I245" s="36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49"/>
      <c r="E246" s="1"/>
      <c r="F246" s="1"/>
      <c r="G246" s="47"/>
      <c r="H246" s="36"/>
      <c r="I246" s="36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49"/>
      <c r="E247" s="1"/>
      <c r="F247" s="1"/>
      <c r="G247" s="47"/>
      <c r="H247" s="36"/>
      <c r="I247" s="36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49"/>
      <c r="E248" s="1"/>
      <c r="F248" s="1"/>
      <c r="G248" s="47"/>
      <c r="H248" s="36"/>
      <c r="I248" s="36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49"/>
      <c r="E249" s="1"/>
      <c r="F249" s="1"/>
      <c r="G249" s="47"/>
      <c r="H249" s="36"/>
      <c r="I249" s="36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49"/>
      <c r="E250" s="1"/>
      <c r="F250" s="1"/>
      <c r="G250" s="47"/>
      <c r="H250" s="36"/>
      <c r="I250" s="36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49"/>
      <c r="E251" s="1"/>
      <c r="F251" s="1"/>
      <c r="G251" s="47"/>
      <c r="H251" s="36"/>
      <c r="I251" s="36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49"/>
      <c r="E252" s="1"/>
      <c r="F252" s="1"/>
      <c r="G252" s="47"/>
      <c r="H252" s="36"/>
      <c r="I252" s="36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49"/>
      <c r="E253" s="1"/>
      <c r="F253" s="1"/>
      <c r="G253" s="47"/>
      <c r="H253" s="36"/>
      <c r="I253" s="36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49"/>
      <c r="E254" s="1"/>
      <c r="F254" s="1"/>
      <c r="G254" s="47"/>
      <c r="H254" s="36"/>
      <c r="I254" s="36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49"/>
      <c r="E255" s="1"/>
      <c r="F255" s="1"/>
      <c r="G255" s="47"/>
      <c r="H255" s="36"/>
      <c r="I255" s="36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49"/>
      <c r="E256" s="1"/>
      <c r="F256" s="1"/>
      <c r="G256" s="47"/>
      <c r="H256" s="36"/>
      <c r="I256" s="36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49"/>
      <c r="E257" s="1"/>
      <c r="F257" s="1"/>
      <c r="G257" s="47"/>
      <c r="H257" s="36"/>
      <c r="I257" s="36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49"/>
      <c r="E258" s="1"/>
      <c r="F258" s="1"/>
      <c r="G258" s="47"/>
      <c r="H258" s="36"/>
      <c r="I258" s="36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49"/>
      <c r="E259" s="1"/>
      <c r="F259" s="1"/>
      <c r="G259" s="47"/>
      <c r="H259" s="36"/>
      <c r="I259" s="36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49"/>
      <c r="E260" s="1"/>
      <c r="F260" s="1"/>
      <c r="G260" s="47"/>
      <c r="H260" s="36"/>
      <c r="I260" s="36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49"/>
      <c r="E261" s="1"/>
      <c r="F261" s="1"/>
      <c r="G261" s="47"/>
      <c r="H261" s="36"/>
      <c r="I261" s="36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49"/>
      <c r="E262" s="1"/>
      <c r="F262" s="1"/>
      <c r="G262" s="47"/>
      <c r="H262" s="36"/>
      <c r="I262" s="36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49"/>
      <c r="E263" s="1"/>
      <c r="F263" s="1"/>
      <c r="G263" s="47"/>
      <c r="H263" s="36"/>
      <c r="I263" s="36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49"/>
      <c r="E264" s="1"/>
      <c r="F264" s="1"/>
      <c r="G264" s="47"/>
      <c r="H264" s="36"/>
      <c r="I264" s="36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49"/>
      <c r="E265" s="1"/>
      <c r="F265" s="1"/>
      <c r="G265" s="47"/>
      <c r="H265" s="36"/>
      <c r="I265" s="36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49"/>
      <c r="E266" s="1"/>
      <c r="F266" s="1"/>
      <c r="G266" s="47"/>
      <c r="H266" s="36"/>
      <c r="I266" s="36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49"/>
      <c r="E267" s="1"/>
      <c r="F267" s="1"/>
      <c r="G267" s="47"/>
      <c r="H267" s="36"/>
      <c r="I267" s="36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49"/>
      <c r="E268" s="1"/>
      <c r="F268" s="1"/>
      <c r="G268" s="47"/>
      <c r="H268" s="36"/>
      <c r="I268" s="36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49"/>
      <c r="E269" s="1"/>
      <c r="F269" s="1"/>
      <c r="G269" s="47"/>
      <c r="H269" s="36"/>
      <c r="I269" s="36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49"/>
      <c r="E270" s="1"/>
      <c r="F270" s="1"/>
      <c r="G270" s="47"/>
      <c r="H270" s="36"/>
      <c r="I270" s="36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49"/>
      <c r="E271" s="1"/>
      <c r="F271" s="1"/>
      <c r="G271" s="47"/>
      <c r="H271" s="36"/>
      <c r="I271" s="36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49"/>
      <c r="E272" s="1"/>
      <c r="F272" s="1"/>
      <c r="G272" s="47"/>
      <c r="H272" s="36"/>
      <c r="I272" s="36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49"/>
      <c r="E273" s="1"/>
      <c r="F273" s="1"/>
      <c r="G273" s="47"/>
      <c r="H273" s="36"/>
      <c r="I273" s="36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49"/>
      <c r="E274" s="1"/>
      <c r="F274" s="1"/>
      <c r="G274" s="47"/>
      <c r="H274" s="36"/>
      <c r="I274" s="36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49"/>
      <c r="E275" s="1"/>
      <c r="F275" s="1"/>
      <c r="G275" s="47"/>
      <c r="H275" s="36"/>
      <c r="I275" s="36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49"/>
      <c r="E276" s="1"/>
      <c r="F276" s="1"/>
      <c r="G276" s="47"/>
      <c r="H276" s="36"/>
      <c r="I276" s="36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49"/>
      <c r="E277" s="1"/>
      <c r="F277" s="1"/>
      <c r="G277" s="47"/>
      <c r="H277" s="36"/>
      <c r="I277" s="36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49"/>
      <c r="E278" s="1"/>
      <c r="F278" s="1"/>
      <c r="G278" s="47"/>
      <c r="H278" s="36"/>
      <c r="I278" s="36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49"/>
      <c r="E279" s="1"/>
      <c r="F279" s="1"/>
      <c r="G279" s="47"/>
      <c r="H279" s="36"/>
      <c r="I279" s="36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49"/>
      <c r="E280" s="1"/>
      <c r="F280" s="1"/>
      <c r="G280" s="47"/>
      <c r="H280" s="36"/>
      <c r="I280" s="36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49"/>
      <c r="E281" s="1"/>
      <c r="F281" s="1"/>
      <c r="G281" s="47"/>
      <c r="H281" s="36"/>
      <c r="I281" s="36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49"/>
      <c r="E282" s="1"/>
      <c r="F282" s="1"/>
      <c r="G282" s="47"/>
      <c r="H282" s="36"/>
      <c r="I282" s="36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49"/>
      <c r="E283" s="1"/>
      <c r="F283" s="1"/>
      <c r="G283" s="47"/>
      <c r="H283" s="36"/>
      <c r="I283" s="36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49"/>
      <c r="E284" s="1"/>
      <c r="F284" s="1"/>
      <c r="G284" s="47"/>
      <c r="H284" s="36"/>
      <c r="I284" s="36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49"/>
      <c r="E285" s="1"/>
      <c r="F285" s="1"/>
      <c r="G285" s="47"/>
      <c r="H285" s="36"/>
      <c r="I285" s="36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49"/>
      <c r="E286" s="1"/>
      <c r="F286" s="1"/>
      <c r="G286" s="47"/>
      <c r="H286" s="36"/>
      <c r="I286" s="36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49"/>
      <c r="E287" s="1"/>
      <c r="F287" s="1"/>
      <c r="G287" s="47"/>
      <c r="H287" s="36"/>
      <c r="I287" s="36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49"/>
      <c r="E288" s="1"/>
      <c r="F288" s="1"/>
      <c r="G288" s="47"/>
      <c r="H288" s="36"/>
      <c r="I288" s="36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49"/>
      <c r="E289" s="1"/>
      <c r="F289" s="1"/>
      <c r="G289" s="47"/>
      <c r="H289" s="36"/>
      <c r="I289" s="36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49"/>
      <c r="E290" s="1"/>
      <c r="F290" s="1"/>
      <c r="G290" s="47"/>
      <c r="H290" s="36"/>
      <c r="I290" s="36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49"/>
      <c r="E291" s="1"/>
      <c r="F291" s="1"/>
      <c r="G291" s="47"/>
      <c r="H291" s="36"/>
      <c r="I291" s="36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49"/>
      <c r="E292" s="1"/>
      <c r="F292" s="1"/>
      <c r="G292" s="47"/>
      <c r="H292" s="36"/>
      <c r="I292" s="36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49"/>
      <c r="E293" s="1"/>
      <c r="F293" s="1"/>
      <c r="G293" s="47"/>
      <c r="H293" s="36"/>
      <c r="I293" s="36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49"/>
      <c r="E294" s="1"/>
      <c r="F294" s="1"/>
      <c r="G294" s="47"/>
      <c r="H294" s="36"/>
      <c r="I294" s="36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49"/>
      <c r="E295" s="1"/>
      <c r="F295" s="1"/>
      <c r="G295" s="47"/>
      <c r="H295" s="36"/>
      <c r="I295" s="36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49"/>
      <c r="E296" s="1"/>
      <c r="F296" s="1"/>
      <c r="G296" s="47"/>
      <c r="H296" s="36"/>
      <c r="I296" s="36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49"/>
      <c r="E297" s="1"/>
      <c r="F297" s="1"/>
      <c r="G297" s="47"/>
      <c r="H297" s="36"/>
      <c r="I297" s="36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49"/>
      <c r="E298" s="1"/>
      <c r="F298" s="1"/>
      <c r="G298" s="47"/>
      <c r="H298" s="36"/>
      <c r="I298" s="36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49"/>
      <c r="E299" s="1"/>
      <c r="F299" s="1"/>
      <c r="G299" s="47"/>
      <c r="H299" s="36"/>
      <c r="I299" s="36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49"/>
      <c r="E300" s="1"/>
      <c r="F300" s="1"/>
      <c r="G300" s="47"/>
      <c r="H300" s="36"/>
      <c r="I300" s="36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49"/>
      <c r="E301" s="1"/>
      <c r="F301" s="1"/>
      <c r="G301" s="47"/>
      <c r="H301" s="36"/>
      <c r="I301" s="36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49"/>
      <c r="E302" s="1"/>
      <c r="F302" s="1"/>
      <c r="G302" s="47"/>
      <c r="H302" s="36"/>
      <c r="I302" s="36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49"/>
      <c r="E303" s="1"/>
      <c r="F303" s="1"/>
      <c r="G303" s="47"/>
      <c r="H303" s="36"/>
      <c r="I303" s="36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49"/>
      <c r="E304" s="1"/>
      <c r="F304" s="1"/>
      <c r="G304" s="47"/>
      <c r="H304" s="36"/>
      <c r="I304" s="36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49"/>
      <c r="E305" s="1"/>
      <c r="F305" s="1"/>
      <c r="G305" s="47"/>
      <c r="H305" s="36"/>
      <c r="I305" s="36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49"/>
      <c r="E306" s="1"/>
      <c r="F306" s="1"/>
      <c r="G306" s="47"/>
      <c r="H306" s="36"/>
      <c r="I306" s="36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49"/>
      <c r="E307" s="1"/>
      <c r="F307" s="1"/>
      <c r="G307" s="47"/>
      <c r="H307" s="36"/>
      <c r="I307" s="36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49"/>
      <c r="E308" s="1"/>
      <c r="F308" s="1"/>
      <c r="G308" s="47"/>
      <c r="H308" s="36"/>
      <c r="I308" s="36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49"/>
      <c r="E309" s="1"/>
      <c r="F309" s="1"/>
      <c r="G309" s="47"/>
      <c r="H309" s="36"/>
      <c r="I309" s="36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49"/>
      <c r="E310" s="1"/>
      <c r="F310" s="1"/>
      <c r="G310" s="47"/>
      <c r="H310" s="36"/>
      <c r="I310" s="36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49"/>
      <c r="E311" s="1"/>
      <c r="F311" s="1"/>
      <c r="G311" s="47"/>
      <c r="H311" s="36"/>
      <c r="I311" s="36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49"/>
      <c r="E312" s="1"/>
      <c r="F312" s="1"/>
      <c r="G312" s="47"/>
      <c r="H312" s="36"/>
      <c r="I312" s="36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49"/>
      <c r="E313" s="1"/>
      <c r="F313" s="1"/>
      <c r="G313" s="47"/>
      <c r="H313" s="36"/>
      <c r="I313" s="36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49"/>
      <c r="E314" s="1"/>
      <c r="F314" s="1"/>
      <c r="G314" s="47"/>
      <c r="H314" s="36"/>
      <c r="I314" s="36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49"/>
      <c r="E315" s="1"/>
      <c r="F315" s="1"/>
      <c r="G315" s="47"/>
      <c r="H315" s="36"/>
      <c r="I315" s="36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49"/>
      <c r="E316" s="1"/>
      <c r="F316" s="1"/>
      <c r="G316" s="47"/>
      <c r="H316" s="36"/>
      <c r="I316" s="36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49"/>
      <c r="E317" s="1"/>
      <c r="F317" s="1"/>
      <c r="G317" s="47"/>
      <c r="H317" s="36"/>
      <c r="I317" s="36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49"/>
      <c r="E318" s="1"/>
      <c r="F318" s="1"/>
      <c r="G318" s="47"/>
      <c r="H318" s="36"/>
      <c r="I318" s="36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49"/>
      <c r="E319" s="1"/>
      <c r="F319" s="1"/>
      <c r="G319" s="47"/>
      <c r="H319" s="36"/>
      <c r="I319" s="36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49"/>
      <c r="E320" s="1"/>
      <c r="F320" s="1"/>
      <c r="G320" s="47"/>
      <c r="H320" s="36"/>
      <c r="I320" s="36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49"/>
      <c r="E321" s="1"/>
      <c r="F321" s="1"/>
      <c r="G321" s="47"/>
      <c r="H321" s="36"/>
      <c r="I321" s="36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49"/>
      <c r="E322" s="1"/>
      <c r="F322" s="1"/>
      <c r="G322" s="47"/>
      <c r="H322" s="36"/>
      <c r="I322" s="36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49"/>
      <c r="E323" s="1"/>
      <c r="F323" s="1"/>
      <c r="G323" s="47"/>
      <c r="H323" s="36"/>
      <c r="I323" s="36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49"/>
      <c r="E324" s="1"/>
      <c r="F324" s="1"/>
      <c r="G324" s="47"/>
      <c r="H324" s="36"/>
      <c r="I324" s="36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49"/>
      <c r="E325" s="1"/>
      <c r="F325" s="1"/>
      <c r="G325" s="47"/>
      <c r="H325" s="36"/>
      <c r="I325" s="36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49"/>
      <c r="E326" s="1"/>
      <c r="F326" s="1"/>
      <c r="G326" s="47"/>
      <c r="H326" s="36"/>
      <c r="I326" s="36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49"/>
      <c r="E327" s="1"/>
      <c r="F327" s="1"/>
      <c r="G327" s="47"/>
      <c r="H327" s="36"/>
      <c r="I327" s="36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49"/>
      <c r="E328" s="1"/>
      <c r="F328" s="1"/>
      <c r="G328" s="47"/>
      <c r="H328" s="36"/>
      <c r="I328" s="36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49"/>
      <c r="E329" s="1"/>
      <c r="F329" s="1"/>
      <c r="G329" s="47"/>
      <c r="H329" s="36"/>
      <c r="I329" s="36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49"/>
      <c r="E330" s="1"/>
      <c r="F330" s="1"/>
      <c r="G330" s="47"/>
      <c r="H330" s="36"/>
      <c r="I330" s="36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49"/>
      <c r="E331" s="1"/>
      <c r="F331" s="1"/>
      <c r="G331" s="47"/>
      <c r="H331" s="36"/>
      <c r="I331" s="36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49"/>
      <c r="E332" s="1"/>
      <c r="F332" s="1"/>
      <c r="G332" s="47"/>
      <c r="H332" s="36"/>
      <c r="I332" s="36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49"/>
      <c r="E333" s="1"/>
      <c r="F333" s="1"/>
      <c r="G333" s="47"/>
      <c r="H333" s="36"/>
      <c r="I333" s="36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49"/>
      <c r="E334" s="1"/>
      <c r="F334" s="1"/>
      <c r="G334" s="47"/>
      <c r="H334" s="36"/>
      <c r="I334" s="36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49"/>
      <c r="E335" s="1"/>
      <c r="F335" s="1"/>
      <c r="G335" s="47"/>
      <c r="H335" s="36"/>
      <c r="I335" s="36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49"/>
      <c r="E336" s="1"/>
      <c r="F336" s="1"/>
      <c r="G336" s="47"/>
      <c r="H336" s="36"/>
      <c r="I336" s="36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49"/>
      <c r="E337" s="1"/>
      <c r="F337" s="1"/>
      <c r="G337" s="47"/>
      <c r="H337" s="36"/>
      <c r="I337" s="36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49"/>
      <c r="E338" s="1"/>
      <c r="F338" s="1"/>
      <c r="G338" s="47"/>
      <c r="H338" s="36"/>
      <c r="I338" s="36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49"/>
      <c r="E339" s="1"/>
      <c r="F339" s="1"/>
      <c r="G339" s="47"/>
      <c r="H339" s="36"/>
      <c r="I339" s="36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49"/>
      <c r="E340" s="1"/>
      <c r="F340" s="1"/>
      <c r="G340" s="47"/>
      <c r="H340" s="36"/>
      <c r="I340" s="36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49"/>
      <c r="E341" s="1"/>
      <c r="F341" s="1"/>
      <c r="G341" s="47"/>
      <c r="H341" s="36"/>
      <c r="I341" s="36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49"/>
      <c r="E342" s="1"/>
      <c r="F342" s="1"/>
      <c r="G342" s="47"/>
      <c r="H342" s="36"/>
      <c r="I342" s="36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49"/>
      <c r="E343" s="1"/>
      <c r="F343" s="1"/>
      <c r="G343" s="47"/>
      <c r="H343" s="36"/>
      <c r="I343" s="36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49"/>
      <c r="E344" s="1"/>
      <c r="F344" s="1"/>
      <c r="G344" s="47"/>
      <c r="H344" s="36"/>
      <c r="I344" s="36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49"/>
      <c r="E345" s="1"/>
      <c r="F345" s="1"/>
      <c r="G345" s="47"/>
      <c r="H345" s="36"/>
      <c r="I345" s="36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49"/>
      <c r="E346" s="1"/>
      <c r="F346" s="1"/>
      <c r="G346" s="47"/>
      <c r="H346" s="36"/>
      <c r="I346" s="36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49"/>
      <c r="E347" s="1"/>
      <c r="F347" s="1"/>
      <c r="G347" s="47"/>
      <c r="H347" s="36"/>
      <c r="I347" s="36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49"/>
      <c r="E348" s="1"/>
      <c r="F348" s="1"/>
      <c r="G348" s="47"/>
      <c r="H348" s="36"/>
      <c r="I348" s="36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49"/>
      <c r="E349" s="1"/>
      <c r="F349" s="1"/>
      <c r="G349" s="47"/>
      <c r="H349" s="36"/>
      <c r="I349" s="36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49"/>
      <c r="E350" s="1"/>
      <c r="F350" s="1"/>
      <c r="G350" s="47"/>
      <c r="H350" s="36"/>
      <c r="I350" s="36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49"/>
      <c r="E351" s="1"/>
      <c r="F351" s="1"/>
      <c r="G351" s="47"/>
      <c r="H351" s="36"/>
      <c r="I351" s="36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49"/>
      <c r="E352" s="1"/>
      <c r="F352" s="1"/>
      <c r="G352" s="47"/>
      <c r="H352" s="36"/>
      <c r="I352" s="36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49"/>
      <c r="E353" s="1"/>
      <c r="F353" s="1"/>
      <c r="G353" s="47"/>
      <c r="H353" s="36"/>
      <c r="I353" s="36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49"/>
      <c r="E354" s="1"/>
      <c r="F354" s="1"/>
      <c r="G354" s="47"/>
      <c r="H354" s="36"/>
      <c r="I354" s="36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49"/>
      <c r="E355" s="1"/>
      <c r="F355" s="1"/>
      <c r="G355" s="47"/>
      <c r="H355" s="36"/>
      <c r="I355" s="36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49"/>
      <c r="E356" s="1"/>
      <c r="F356" s="1"/>
      <c r="G356" s="47"/>
      <c r="H356" s="36"/>
      <c r="I356" s="36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49"/>
      <c r="E357" s="1"/>
      <c r="F357" s="1"/>
      <c r="G357" s="47"/>
      <c r="H357" s="36"/>
      <c r="I357" s="36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49"/>
      <c r="E358" s="1"/>
      <c r="F358" s="1"/>
      <c r="G358" s="47"/>
      <c r="H358" s="36"/>
      <c r="I358" s="36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49"/>
      <c r="E359" s="1"/>
      <c r="F359" s="1"/>
      <c r="G359" s="47"/>
      <c r="H359" s="36"/>
      <c r="I359" s="36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49"/>
      <c r="E360" s="1"/>
      <c r="F360" s="1"/>
      <c r="G360" s="47"/>
      <c r="H360" s="36"/>
      <c r="I360" s="36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49"/>
      <c r="E361" s="1"/>
      <c r="F361" s="1"/>
      <c r="G361" s="47"/>
      <c r="H361" s="36"/>
      <c r="I361" s="36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49"/>
      <c r="E362" s="1"/>
      <c r="F362" s="1"/>
      <c r="G362" s="47"/>
      <c r="H362" s="36"/>
      <c r="I362" s="36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49"/>
      <c r="E363" s="1"/>
      <c r="F363" s="1"/>
      <c r="G363" s="47"/>
      <c r="H363" s="36"/>
      <c r="I363" s="36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49"/>
      <c r="E364" s="1"/>
      <c r="F364" s="1"/>
      <c r="G364" s="47"/>
      <c r="H364" s="36"/>
      <c r="I364" s="36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49"/>
      <c r="E365" s="1"/>
      <c r="F365" s="1"/>
      <c r="G365" s="47"/>
      <c r="H365" s="36"/>
      <c r="I365" s="36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49"/>
      <c r="E366" s="1"/>
      <c r="F366" s="1"/>
      <c r="G366" s="47"/>
      <c r="H366" s="36"/>
      <c r="I366" s="36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49"/>
      <c r="E367" s="1"/>
      <c r="F367" s="1"/>
      <c r="G367" s="47"/>
      <c r="H367" s="36"/>
      <c r="I367" s="36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49"/>
      <c r="E368" s="1"/>
      <c r="F368" s="1"/>
      <c r="G368" s="47"/>
      <c r="H368" s="36"/>
      <c r="I368" s="36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49"/>
      <c r="E369" s="1"/>
      <c r="F369" s="1"/>
      <c r="G369" s="47"/>
      <c r="H369" s="36"/>
      <c r="I369" s="36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49"/>
      <c r="E370" s="1"/>
      <c r="F370" s="1"/>
      <c r="G370" s="47"/>
      <c r="H370" s="36"/>
      <c r="I370" s="36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49"/>
      <c r="E371" s="1"/>
      <c r="F371" s="1"/>
      <c r="G371" s="47"/>
      <c r="H371" s="36"/>
      <c r="I371" s="36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49"/>
      <c r="E372" s="1"/>
      <c r="F372" s="1"/>
      <c r="G372" s="47"/>
      <c r="H372" s="36"/>
      <c r="I372" s="36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49"/>
      <c r="E373" s="1"/>
      <c r="F373" s="1"/>
      <c r="G373" s="47"/>
      <c r="H373" s="36"/>
      <c r="I373" s="36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49"/>
      <c r="E374" s="1"/>
      <c r="F374" s="1"/>
      <c r="G374" s="47"/>
      <c r="H374" s="36"/>
      <c r="I374" s="36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49"/>
      <c r="E375" s="1"/>
      <c r="F375" s="1"/>
      <c r="G375" s="47"/>
      <c r="H375" s="36"/>
      <c r="I375" s="36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49"/>
      <c r="E376" s="1"/>
      <c r="F376" s="1"/>
      <c r="G376" s="47"/>
      <c r="H376" s="36"/>
      <c r="I376" s="36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49"/>
      <c r="E377" s="1"/>
      <c r="F377" s="1"/>
      <c r="G377" s="47"/>
      <c r="H377" s="36"/>
      <c r="I377" s="36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49"/>
      <c r="E378" s="1"/>
      <c r="F378" s="1"/>
      <c r="G378" s="47"/>
      <c r="H378" s="36"/>
      <c r="I378" s="36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49"/>
      <c r="E379" s="1"/>
      <c r="F379" s="1"/>
      <c r="G379" s="47"/>
      <c r="H379" s="36"/>
      <c r="I379" s="36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49"/>
      <c r="E380" s="1"/>
      <c r="F380" s="1"/>
      <c r="G380" s="47"/>
      <c r="H380" s="36"/>
      <c r="I380" s="36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49"/>
      <c r="E381" s="1"/>
      <c r="F381" s="1"/>
      <c r="G381" s="47"/>
      <c r="H381" s="36"/>
      <c r="I381" s="36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49"/>
      <c r="E382" s="1"/>
      <c r="F382" s="1"/>
      <c r="G382" s="47"/>
      <c r="H382" s="36"/>
      <c r="I382" s="36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49"/>
      <c r="E383" s="1"/>
      <c r="F383" s="1"/>
      <c r="G383" s="47"/>
      <c r="H383" s="36"/>
      <c r="I383" s="36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49"/>
      <c r="E384" s="1"/>
      <c r="F384" s="1"/>
      <c r="G384" s="47"/>
      <c r="H384" s="36"/>
      <c r="I384" s="36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49"/>
      <c r="E385" s="1"/>
      <c r="F385" s="1"/>
      <c r="G385" s="47"/>
      <c r="H385" s="36"/>
      <c r="I385" s="36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49"/>
      <c r="E386" s="1"/>
      <c r="F386" s="1"/>
      <c r="G386" s="47"/>
      <c r="H386" s="36"/>
      <c r="I386" s="36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49"/>
      <c r="E387" s="1"/>
      <c r="F387" s="1"/>
      <c r="G387" s="47"/>
      <c r="H387" s="36"/>
      <c r="I387" s="36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49"/>
      <c r="E388" s="1"/>
      <c r="F388" s="1"/>
      <c r="G388" s="47"/>
      <c r="H388" s="36"/>
      <c r="I388" s="36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49"/>
      <c r="E389" s="1"/>
      <c r="F389" s="1"/>
      <c r="G389" s="47"/>
      <c r="H389" s="36"/>
      <c r="I389" s="36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49"/>
      <c r="E390" s="1"/>
      <c r="F390" s="1"/>
      <c r="G390" s="47"/>
      <c r="H390" s="36"/>
      <c r="I390" s="36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49"/>
      <c r="E391" s="1"/>
      <c r="F391" s="1"/>
      <c r="G391" s="47"/>
      <c r="H391" s="36"/>
      <c r="I391" s="36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49"/>
      <c r="E392" s="1"/>
      <c r="F392" s="1"/>
      <c r="G392" s="47"/>
      <c r="H392" s="36"/>
      <c r="I392" s="36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49"/>
      <c r="E393" s="1"/>
      <c r="F393" s="1"/>
      <c r="G393" s="47"/>
      <c r="H393" s="36"/>
      <c r="I393" s="36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49"/>
      <c r="E394" s="1"/>
      <c r="F394" s="1"/>
      <c r="G394" s="47"/>
      <c r="H394" s="36"/>
      <c r="I394" s="36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49"/>
      <c r="E395" s="1"/>
      <c r="F395" s="1"/>
      <c r="G395" s="47"/>
      <c r="H395" s="36"/>
      <c r="I395" s="36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49"/>
      <c r="E396" s="1"/>
      <c r="F396" s="1"/>
      <c r="G396" s="47"/>
      <c r="H396" s="36"/>
      <c r="I396" s="36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49"/>
      <c r="E397" s="1"/>
      <c r="F397" s="1"/>
      <c r="G397" s="47"/>
      <c r="H397" s="36"/>
      <c r="I397" s="36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49"/>
      <c r="E398" s="1"/>
      <c r="F398" s="1"/>
      <c r="G398" s="47"/>
      <c r="H398" s="36"/>
      <c r="I398" s="36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49"/>
      <c r="E399" s="1"/>
      <c r="F399" s="1"/>
      <c r="G399" s="47"/>
      <c r="H399" s="36"/>
      <c r="I399" s="36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49"/>
      <c r="E400" s="1"/>
      <c r="F400" s="1"/>
      <c r="G400" s="47"/>
      <c r="H400" s="36"/>
      <c r="I400" s="36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49"/>
      <c r="E401" s="1"/>
      <c r="F401" s="1"/>
      <c r="G401" s="47"/>
      <c r="H401" s="36"/>
      <c r="I401" s="36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49"/>
      <c r="E402" s="1"/>
      <c r="F402" s="1"/>
      <c r="G402" s="47"/>
      <c r="H402" s="36"/>
      <c r="I402" s="36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49"/>
      <c r="E403" s="1"/>
      <c r="F403" s="1"/>
      <c r="G403" s="47"/>
      <c r="H403" s="36"/>
      <c r="I403" s="36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49"/>
      <c r="E404" s="1"/>
      <c r="F404" s="1"/>
      <c r="G404" s="47"/>
      <c r="H404" s="36"/>
      <c r="I404" s="36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49"/>
      <c r="E405" s="1"/>
      <c r="F405" s="1"/>
      <c r="G405" s="47"/>
      <c r="H405" s="36"/>
      <c r="I405" s="36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49"/>
      <c r="E406" s="1"/>
      <c r="F406" s="1"/>
      <c r="G406" s="47"/>
      <c r="H406" s="36"/>
      <c r="I406" s="36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49"/>
      <c r="E407" s="1"/>
      <c r="F407" s="1"/>
      <c r="G407" s="47"/>
      <c r="H407" s="36"/>
      <c r="I407" s="36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49"/>
      <c r="E408" s="1"/>
      <c r="F408" s="1"/>
      <c r="G408" s="47"/>
      <c r="H408" s="36"/>
      <c r="I408" s="36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49"/>
      <c r="E409" s="1"/>
      <c r="F409" s="1"/>
      <c r="G409" s="47"/>
      <c r="H409" s="36"/>
      <c r="I409" s="36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49"/>
      <c r="E410" s="1"/>
      <c r="F410" s="1"/>
      <c r="G410" s="47"/>
      <c r="H410" s="36"/>
      <c r="I410" s="36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49"/>
      <c r="E411" s="1"/>
      <c r="F411" s="1"/>
      <c r="G411" s="47"/>
      <c r="H411" s="36"/>
      <c r="I411" s="36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49"/>
      <c r="E412" s="1"/>
      <c r="F412" s="1"/>
      <c r="G412" s="47"/>
      <c r="H412" s="36"/>
      <c r="I412" s="36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49"/>
      <c r="E413" s="1"/>
      <c r="F413" s="1"/>
      <c r="G413" s="47"/>
      <c r="H413" s="36"/>
      <c r="I413" s="36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49"/>
      <c r="E414" s="1"/>
      <c r="F414" s="1"/>
      <c r="G414" s="47"/>
      <c r="H414" s="36"/>
      <c r="I414" s="36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49"/>
      <c r="E415" s="1"/>
      <c r="F415" s="1"/>
      <c r="G415" s="47"/>
      <c r="H415" s="36"/>
      <c r="I415" s="36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49"/>
      <c r="E416" s="1"/>
      <c r="F416" s="1"/>
      <c r="G416" s="47"/>
      <c r="H416" s="36"/>
      <c r="I416" s="36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49"/>
      <c r="E417" s="1"/>
      <c r="F417" s="1"/>
      <c r="G417" s="47"/>
      <c r="H417" s="36"/>
      <c r="I417" s="36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49"/>
      <c r="E418" s="1"/>
      <c r="F418" s="1"/>
      <c r="G418" s="47"/>
      <c r="H418" s="36"/>
      <c r="I418" s="36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49"/>
      <c r="E419" s="1"/>
      <c r="F419" s="1"/>
      <c r="G419" s="47"/>
      <c r="H419" s="36"/>
      <c r="I419" s="36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49"/>
      <c r="E420" s="1"/>
      <c r="F420" s="1"/>
      <c r="G420" s="47"/>
      <c r="H420" s="36"/>
      <c r="I420" s="36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49"/>
      <c r="E421" s="1"/>
      <c r="F421" s="1"/>
      <c r="G421" s="47"/>
      <c r="H421" s="36"/>
      <c r="I421" s="36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49"/>
      <c r="E422" s="1"/>
      <c r="F422" s="1"/>
      <c r="G422" s="47"/>
      <c r="H422" s="36"/>
      <c r="I422" s="36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49"/>
      <c r="E423" s="1"/>
      <c r="F423" s="1"/>
      <c r="G423" s="47"/>
      <c r="H423" s="36"/>
      <c r="I423" s="36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49"/>
      <c r="E424" s="1"/>
      <c r="F424" s="1"/>
      <c r="G424" s="47"/>
      <c r="H424" s="36"/>
      <c r="I424" s="36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49"/>
      <c r="E425" s="1"/>
      <c r="F425" s="1"/>
      <c r="G425" s="47"/>
      <c r="H425" s="36"/>
      <c r="I425" s="36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49"/>
      <c r="E426" s="1"/>
      <c r="F426" s="1"/>
      <c r="G426" s="47"/>
      <c r="H426" s="36"/>
      <c r="I426" s="36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49"/>
      <c r="E427" s="1"/>
      <c r="F427" s="1"/>
      <c r="G427" s="47"/>
      <c r="H427" s="36"/>
      <c r="I427" s="36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49"/>
      <c r="E428" s="1"/>
      <c r="F428" s="1"/>
      <c r="G428" s="47"/>
      <c r="H428" s="36"/>
      <c r="I428" s="36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49"/>
      <c r="E429" s="1"/>
      <c r="F429" s="1"/>
      <c r="G429" s="47"/>
      <c r="H429" s="36"/>
      <c r="I429" s="36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49"/>
      <c r="E430" s="1"/>
      <c r="F430" s="1"/>
      <c r="G430" s="47"/>
      <c r="H430" s="36"/>
      <c r="I430" s="36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49"/>
      <c r="E431" s="1"/>
      <c r="F431" s="1"/>
      <c r="G431" s="47"/>
      <c r="H431" s="36"/>
      <c r="I431" s="36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49"/>
      <c r="E432" s="1"/>
      <c r="F432" s="1"/>
      <c r="G432" s="47"/>
      <c r="H432" s="36"/>
      <c r="I432" s="36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49"/>
      <c r="E433" s="1"/>
      <c r="F433" s="1"/>
      <c r="G433" s="47"/>
      <c r="H433" s="36"/>
      <c r="I433" s="36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49"/>
      <c r="E434" s="1"/>
      <c r="F434" s="1"/>
      <c r="G434" s="47"/>
      <c r="H434" s="36"/>
      <c r="I434" s="36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49"/>
      <c r="E435" s="1"/>
      <c r="F435" s="1"/>
      <c r="G435" s="47"/>
      <c r="H435" s="36"/>
      <c r="I435" s="36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49"/>
      <c r="E436" s="1"/>
      <c r="F436" s="1"/>
      <c r="G436" s="47"/>
      <c r="H436" s="36"/>
      <c r="I436" s="36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49"/>
      <c r="E437" s="1"/>
      <c r="F437" s="1"/>
      <c r="G437" s="47"/>
      <c r="H437" s="36"/>
      <c r="I437" s="36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49"/>
      <c r="E438" s="1"/>
      <c r="F438" s="1"/>
      <c r="G438" s="47"/>
      <c r="H438" s="36"/>
      <c r="I438" s="36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49"/>
      <c r="E439" s="1"/>
      <c r="F439" s="1"/>
      <c r="G439" s="47"/>
      <c r="H439" s="36"/>
      <c r="I439" s="36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49"/>
      <c r="E440" s="1"/>
      <c r="F440" s="1"/>
      <c r="G440" s="47"/>
      <c r="H440" s="36"/>
      <c r="I440" s="36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49"/>
      <c r="E441" s="1"/>
      <c r="F441" s="1"/>
      <c r="G441" s="47"/>
      <c r="H441" s="36"/>
      <c r="I441" s="36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49"/>
      <c r="E442" s="1"/>
      <c r="F442" s="1"/>
      <c r="G442" s="47"/>
      <c r="H442" s="36"/>
      <c r="I442" s="36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49"/>
      <c r="E443" s="1"/>
      <c r="F443" s="1"/>
      <c r="G443" s="47"/>
      <c r="H443" s="36"/>
      <c r="I443" s="36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49"/>
      <c r="E444" s="1"/>
      <c r="F444" s="1"/>
      <c r="G444" s="47"/>
      <c r="H444" s="36"/>
      <c r="I444" s="36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49"/>
      <c r="E445" s="1"/>
      <c r="F445" s="1"/>
      <c r="G445" s="47"/>
      <c r="H445" s="36"/>
      <c r="I445" s="36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49"/>
      <c r="E446" s="1"/>
      <c r="F446" s="1"/>
      <c r="G446" s="47"/>
      <c r="H446" s="36"/>
      <c r="I446" s="36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49"/>
      <c r="E447" s="1"/>
      <c r="F447" s="1"/>
      <c r="G447" s="47"/>
      <c r="H447" s="36"/>
      <c r="I447" s="36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49"/>
      <c r="E448" s="1"/>
      <c r="F448" s="1"/>
      <c r="G448" s="47"/>
      <c r="H448" s="36"/>
      <c r="I448" s="36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49"/>
      <c r="E449" s="1"/>
      <c r="F449" s="1"/>
      <c r="G449" s="47"/>
      <c r="H449" s="36"/>
      <c r="I449" s="36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49"/>
      <c r="E450" s="1"/>
      <c r="F450" s="1"/>
      <c r="G450" s="47"/>
      <c r="H450" s="36"/>
      <c r="I450" s="36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49"/>
      <c r="E451" s="1"/>
      <c r="F451" s="1"/>
      <c r="G451" s="47"/>
      <c r="H451" s="36"/>
      <c r="I451" s="36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49"/>
      <c r="E452" s="1"/>
      <c r="F452" s="1"/>
      <c r="G452" s="47"/>
      <c r="H452" s="36"/>
      <c r="I452" s="36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49"/>
      <c r="E453" s="1"/>
      <c r="F453" s="1"/>
      <c r="G453" s="47"/>
      <c r="H453" s="36"/>
      <c r="I453" s="36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49"/>
      <c r="E454" s="1"/>
      <c r="F454" s="1"/>
      <c r="G454" s="47"/>
      <c r="H454" s="36"/>
      <c r="I454" s="36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49"/>
      <c r="E455" s="1"/>
      <c r="F455" s="1"/>
      <c r="G455" s="47"/>
      <c r="H455" s="36"/>
      <c r="I455" s="36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49"/>
      <c r="E456" s="1"/>
      <c r="F456" s="1"/>
      <c r="G456" s="47"/>
      <c r="H456" s="36"/>
      <c r="I456" s="36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49"/>
      <c r="E457" s="1"/>
      <c r="F457" s="1"/>
      <c r="G457" s="47"/>
      <c r="H457" s="36"/>
      <c r="I457" s="36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49"/>
      <c r="E458" s="1"/>
      <c r="F458" s="1"/>
      <c r="G458" s="47"/>
      <c r="H458" s="36"/>
      <c r="I458" s="36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49"/>
      <c r="E459" s="1"/>
      <c r="F459" s="1"/>
      <c r="G459" s="47"/>
      <c r="H459" s="36"/>
      <c r="I459" s="36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49"/>
      <c r="E460" s="1"/>
      <c r="F460" s="1"/>
      <c r="G460" s="47"/>
      <c r="H460" s="36"/>
      <c r="I460" s="36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49"/>
      <c r="E461" s="1"/>
      <c r="F461" s="1"/>
      <c r="G461" s="47"/>
      <c r="H461" s="36"/>
      <c r="I461" s="36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49"/>
      <c r="E462" s="1"/>
      <c r="F462" s="1"/>
      <c r="G462" s="47"/>
      <c r="H462" s="36"/>
      <c r="I462" s="36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49"/>
      <c r="E463" s="1"/>
      <c r="F463" s="1"/>
      <c r="G463" s="47"/>
      <c r="H463" s="36"/>
      <c r="I463" s="36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49"/>
      <c r="E464" s="1"/>
      <c r="F464" s="1"/>
      <c r="G464" s="47"/>
      <c r="H464" s="36"/>
      <c r="I464" s="36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49"/>
      <c r="E465" s="1"/>
      <c r="F465" s="1"/>
      <c r="G465" s="47"/>
      <c r="H465" s="36"/>
      <c r="I465" s="36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49"/>
      <c r="E466" s="1"/>
      <c r="F466" s="1"/>
      <c r="G466" s="47"/>
      <c r="H466" s="36"/>
      <c r="I466" s="36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49"/>
      <c r="E467" s="1"/>
      <c r="F467" s="1"/>
      <c r="G467" s="47"/>
      <c r="H467" s="36"/>
      <c r="I467" s="36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49"/>
      <c r="E468" s="1"/>
      <c r="F468" s="1"/>
      <c r="G468" s="47"/>
      <c r="H468" s="36"/>
      <c r="I468" s="36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49"/>
      <c r="E469" s="1"/>
      <c r="F469" s="1"/>
      <c r="G469" s="47"/>
      <c r="H469" s="36"/>
      <c r="I469" s="36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49"/>
      <c r="E470" s="1"/>
      <c r="F470" s="1"/>
      <c r="G470" s="47"/>
      <c r="H470" s="36"/>
      <c r="I470" s="36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49"/>
      <c r="E471" s="1"/>
      <c r="F471" s="1"/>
      <c r="G471" s="47"/>
      <c r="H471" s="36"/>
      <c r="I471" s="36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49"/>
      <c r="E472" s="1"/>
      <c r="F472" s="1"/>
      <c r="G472" s="47"/>
      <c r="H472" s="36"/>
      <c r="I472" s="36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49"/>
      <c r="E473" s="1"/>
      <c r="F473" s="1"/>
      <c r="G473" s="47"/>
      <c r="H473" s="36"/>
      <c r="I473" s="36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49"/>
      <c r="E474" s="1"/>
      <c r="F474" s="1"/>
      <c r="G474" s="47"/>
      <c r="H474" s="36"/>
      <c r="I474" s="36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49"/>
      <c r="E475" s="1"/>
      <c r="F475" s="1"/>
      <c r="G475" s="47"/>
      <c r="H475" s="36"/>
      <c r="I475" s="36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49"/>
      <c r="E476" s="1"/>
      <c r="F476" s="1"/>
      <c r="G476" s="47"/>
      <c r="H476" s="36"/>
      <c r="I476" s="36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49"/>
      <c r="E477" s="1"/>
      <c r="F477" s="1"/>
      <c r="G477" s="47"/>
      <c r="H477" s="36"/>
      <c r="I477" s="36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49"/>
      <c r="E478" s="1"/>
      <c r="F478" s="1"/>
      <c r="G478" s="47"/>
      <c r="H478" s="36"/>
      <c r="I478" s="36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49"/>
      <c r="E479" s="1"/>
      <c r="F479" s="1"/>
      <c r="G479" s="47"/>
      <c r="H479" s="36"/>
      <c r="I479" s="36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49"/>
      <c r="E480" s="1"/>
      <c r="F480" s="1"/>
      <c r="G480" s="47"/>
      <c r="H480" s="36"/>
      <c r="I480" s="36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49"/>
      <c r="E481" s="1"/>
      <c r="F481" s="1"/>
      <c r="G481" s="47"/>
      <c r="H481" s="36"/>
      <c r="I481" s="36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49"/>
      <c r="E482" s="1"/>
      <c r="F482" s="1"/>
      <c r="G482" s="47"/>
      <c r="H482" s="36"/>
      <c r="I482" s="36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49"/>
      <c r="E483" s="1"/>
      <c r="F483" s="1"/>
      <c r="G483" s="47"/>
      <c r="H483" s="36"/>
      <c r="I483" s="36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49"/>
      <c r="E484" s="1"/>
      <c r="F484" s="1"/>
      <c r="G484" s="47"/>
      <c r="H484" s="36"/>
      <c r="I484" s="36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49"/>
      <c r="E485" s="1"/>
      <c r="F485" s="1"/>
      <c r="G485" s="47"/>
      <c r="H485" s="36"/>
      <c r="I485" s="36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49"/>
      <c r="E486" s="1"/>
      <c r="F486" s="1"/>
      <c r="G486" s="47"/>
      <c r="H486" s="36"/>
      <c r="I486" s="36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49"/>
      <c r="E487" s="1"/>
      <c r="F487" s="1"/>
      <c r="G487" s="47"/>
      <c r="H487" s="36"/>
      <c r="I487" s="36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49"/>
      <c r="E488" s="1"/>
      <c r="F488" s="1"/>
      <c r="G488" s="47"/>
      <c r="H488" s="36"/>
      <c r="I488" s="36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49"/>
      <c r="E489" s="1"/>
      <c r="F489" s="1"/>
      <c r="G489" s="47"/>
      <c r="H489" s="36"/>
      <c r="I489" s="36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49"/>
      <c r="E490" s="1"/>
      <c r="F490" s="1"/>
      <c r="G490" s="47"/>
      <c r="H490" s="36"/>
      <c r="I490" s="36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49"/>
      <c r="E491" s="1"/>
      <c r="F491" s="1"/>
      <c r="G491" s="47"/>
      <c r="H491" s="36"/>
      <c r="I491" s="36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49"/>
      <c r="E492" s="1"/>
      <c r="F492" s="1"/>
      <c r="G492" s="47"/>
      <c r="H492" s="36"/>
      <c r="I492" s="36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49"/>
      <c r="E493" s="1"/>
      <c r="F493" s="1"/>
      <c r="G493" s="47"/>
      <c r="H493" s="36"/>
      <c r="I493" s="36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49"/>
      <c r="E494" s="1"/>
      <c r="F494" s="1"/>
      <c r="G494" s="47"/>
      <c r="H494" s="36"/>
      <c r="I494" s="36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49"/>
      <c r="E495" s="1"/>
      <c r="F495" s="1"/>
      <c r="G495" s="47"/>
      <c r="H495" s="36"/>
      <c r="I495" s="36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49"/>
      <c r="E496" s="1"/>
      <c r="F496" s="1"/>
      <c r="G496" s="47"/>
      <c r="H496" s="36"/>
      <c r="I496" s="36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49"/>
      <c r="E497" s="1"/>
      <c r="F497" s="1"/>
      <c r="G497" s="47"/>
      <c r="H497" s="36"/>
      <c r="I497" s="36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49"/>
      <c r="E498" s="1"/>
      <c r="F498" s="1"/>
      <c r="G498" s="47"/>
      <c r="H498" s="36"/>
      <c r="I498" s="36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49"/>
      <c r="E499" s="1"/>
      <c r="F499" s="1"/>
      <c r="G499" s="47"/>
      <c r="H499" s="36"/>
      <c r="I499" s="36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49"/>
      <c r="E500" s="1"/>
      <c r="F500" s="1"/>
      <c r="G500" s="47"/>
      <c r="H500" s="36"/>
      <c r="I500" s="36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49"/>
      <c r="E501" s="1"/>
      <c r="F501" s="1"/>
      <c r="G501" s="47"/>
      <c r="H501" s="36"/>
      <c r="I501" s="36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49"/>
      <c r="E502" s="1"/>
      <c r="F502" s="1"/>
      <c r="G502" s="47"/>
      <c r="H502" s="36"/>
      <c r="I502" s="36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49"/>
      <c r="E503" s="1"/>
      <c r="F503" s="1"/>
      <c r="G503" s="47"/>
      <c r="H503" s="36"/>
      <c r="I503" s="36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49"/>
      <c r="E504" s="1"/>
      <c r="F504" s="1"/>
      <c r="G504" s="47"/>
      <c r="H504" s="36"/>
      <c r="I504" s="36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49"/>
      <c r="E505" s="1"/>
      <c r="F505" s="1"/>
      <c r="G505" s="47"/>
      <c r="H505" s="36"/>
      <c r="I505" s="36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49"/>
      <c r="E506" s="1"/>
      <c r="F506" s="1"/>
      <c r="G506" s="47"/>
      <c r="H506" s="36"/>
      <c r="I506" s="36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49"/>
      <c r="E507" s="1"/>
      <c r="F507" s="1"/>
      <c r="G507" s="47"/>
      <c r="H507" s="36"/>
      <c r="I507" s="36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49"/>
      <c r="E508" s="1"/>
      <c r="F508" s="1"/>
      <c r="G508" s="47"/>
      <c r="H508" s="36"/>
      <c r="I508" s="36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49"/>
      <c r="E509" s="1"/>
      <c r="F509" s="1"/>
      <c r="G509" s="47"/>
      <c r="H509" s="36"/>
      <c r="I509" s="36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49"/>
      <c r="E510" s="1"/>
      <c r="F510" s="1"/>
      <c r="G510" s="47"/>
      <c r="H510" s="36"/>
      <c r="I510" s="36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49"/>
      <c r="E511" s="1"/>
      <c r="F511" s="1"/>
      <c r="G511" s="47"/>
      <c r="H511" s="36"/>
      <c r="I511" s="36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49"/>
      <c r="E512" s="1"/>
      <c r="F512" s="1"/>
      <c r="G512" s="47"/>
      <c r="H512" s="36"/>
      <c r="I512" s="36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49"/>
      <c r="E513" s="1"/>
      <c r="F513" s="1"/>
      <c r="G513" s="47"/>
      <c r="H513" s="36"/>
      <c r="I513" s="36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49"/>
      <c r="E514" s="1"/>
      <c r="F514" s="1"/>
      <c r="G514" s="47"/>
      <c r="H514" s="36"/>
      <c r="I514" s="36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49"/>
      <c r="E515" s="1"/>
      <c r="F515" s="1"/>
      <c r="G515" s="47"/>
      <c r="H515" s="36"/>
      <c r="I515" s="36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49"/>
      <c r="E516" s="1"/>
      <c r="F516" s="1"/>
      <c r="G516" s="47"/>
      <c r="H516" s="36"/>
      <c r="I516" s="36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49"/>
      <c r="E517" s="1"/>
      <c r="F517" s="1"/>
      <c r="G517" s="47"/>
      <c r="H517" s="36"/>
      <c r="I517" s="36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49"/>
      <c r="E518" s="1"/>
      <c r="F518" s="1"/>
      <c r="G518" s="47"/>
      <c r="H518" s="36"/>
      <c r="I518" s="36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49"/>
      <c r="E519" s="1"/>
      <c r="F519" s="1"/>
      <c r="G519" s="47"/>
      <c r="H519" s="36"/>
      <c r="I519" s="36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49"/>
      <c r="E520" s="1"/>
      <c r="F520" s="1"/>
      <c r="G520" s="47"/>
      <c r="H520" s="36"/>
      <c r="I520" s="36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49"/>
      <c r="E521" s="1"/>
      <c r="F521" s="1"/>
      <c r="G521" s="47"/>
      <c r="H521" s="36"/>
      <c r="I521" s="36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49"/>
      <c r="E522" s="1"/>
      <c r="F522" s="1"/>
      <c r="G522" s="47"/>
      <c r="H522" s="36"/>
      <c r="I522" s="36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49"/>
      <c r="E523" s="1"/>
      <c r="F523" s="1"/>
      <c r="G523" s="47"/>
      <c r="H523" s="36"/>
      <c r="I523" s="36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49"/>
      <c r="E524" s="1"/>
      <c r="F524" s="1"/>
      <c r="G524" s="47"/>
      <c r="H524" s="36"/>
      <c r="I524" s="36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49"/>
      <c r="E525" s="1"/>
      <c r="F525" s="1"/>
      <c r="G525" s="47"/>
      <c r="H525" s="36"/>
      <c r="I525" s="36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49"/>
      <c r="E526" s="1"/>
      <c r="F526" s="1"/>
      <c r="G526" s="47"/>
      <c r="H526" s="36"/>
      <c r="I526" s="36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49"/>
      <c r="E527" s="1"/>
      <c r="F527" s="1"/>
      <c r="G527" s="47"/>
      <c r="H527" s="36"/>
      <c r="I527" s="36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49"/>
      <c r="E528" s="1"/>
      <c r="F528" s="1"/>
      <c r="G528" s="47"/>
      <c r="H528" s="36"/>
      <c r="I528" s="36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49"/>
      <c r="E529" s="1"/>
      <c r="F529" s="1"/>
      <c r="G529" s="47"/>
      <c r="H529" s="36"/>
      <c r="I529" s="36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49"/>
      <c r="E530" s="1"/>
      <c r="F530" s="1"/>
      <c r="G530" s="47"/>
      <c r="H530" s="36"/>
      <c r="I530" s="36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49"/>
      <c r="E531" s="1"/>
      <c r="F531" s="1"/>
      <c r="G531" s="47"/>
      <c r="H531" s="36"/>
      <c r="I531" s="36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49"/>
      <c r="E532" s="1"/>
      <c r="F532" s="1"/>
      <c r="G532" s="47"/>
      <c r="H532" s="36"/>
      <c r="I532" s="36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49"/>
      <c r="E533" s="1"/>
      <c r="F533" s="1"/>
      <c r="G533" s="47"/>
      <c r="H533" s="36"/>
      <c r="I533" s="36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49"/>
      <c r="E534" s="1"/>
      <c r="F534" s="1"/>
      <c r="G534" s="47"/>
      <c r="H534" s="36"/>
      <c r="I534" s="36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49"/>
      <c r="E535" s="1"/>
      <c r="F535" s="1"/>
      <c r="G535" s="47"/>
      <c r="H535" s="36"/>
      <c r="I535" s="36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49"/>
      <c r="E536" s="1"/>
      <c r="F536" s="1"/>
      <c r="G536" s="47"/>
      <c r="H536" s="36"/>
      <c r="I536" s="36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49"/>
      <c r="E537" s="1"/>
      <c r="F537" s="1"/>
      <c r="G537" s="47"/>
      <c r="H537" s="36"/>
      <c r="I537" s="36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49"/>
      <c r="E538" s="1"/>
      <c r="F538" s="1"/>
      <c r="G538" s="47"/>
      <c r="H538" s="36"/>
      <c r="I538" s="36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49"/>
      <c r="E539" s="1"/>
      <c r="F539" s="1"/>
      <c r="G539" s="47"/>
      <c r="H539" s="36"/>
      <c r="I539" s="36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49"/>
      <c r="E540" s="1"/>
      <c r="F540" s="1"/>
      <c r="G540" s="47"/>
      <c r="H540" s="36"/>
      <c r="I540" s="36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49"/>
      <c r="E541" s="1"/>
      <c r="F541" s="1"/>
      <c r="G541" s="47"/>
      <c r="H541" s="36"/>
      <c r="I541" s="36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49"/>
      <c r="E542" s="1"/>
      <c r="F542" s="1"/>
      <c r="G542" s="47"/>
      <c r="H542" s="36"/>
      <c r="I542" s="36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49"/>
      <c r="E543" s="1"/>
      <c r="F543" s="1"/>
      <c r="G543" s="47"/>
      <c r="H543" s="36"/>
      <c r="I543" s="36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49"/>
      <c r="E544" s="1"/>
      <c r="F544" s="1"/>
      <c r="G544" s="47"/>
      <c r="H544" s="36"/>
      <c r="I544" s="36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49"/>
      <c r="E545" s="1"/>
      <c r="F545" s="1"/>
      <c r="G545" s="47"/>
      <c r="H545" s="36"/>
      <c r="I545" s="36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49"/>
      <c r="E546" s="1"/>
      <c r="F546" s="1"/>
      <c r="G546" s="47"/>
      <c r="H546" s="36"/>
      <c r="I546" s="36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49"/>
      <c r="E547" s="1"/>
      <c r="F547" s="1"/>
      <c r="G547" s="47"/>
      <c r="H547" s="36"/>
      <c r="I547" s="36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49"/>
      <c r="E548" s="1"/>
      <c r="F548" s="1"/>
      <c r="G548" s="47"/>
      <c r="H548" s="36"/>
      <c r="I548" s="36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49"/>
      <c r="E549" s="1"/>
      <c r="F549" s="1"/>
      <c r="G549" s="47"/>
      <c r="H549" s="36"/>
      <c r="I549" s="36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49"/>
      <c r="E550" s="1"/>
      <c r="F550" s="1"/>
      <c r="G550" s="47"/>
      <c r="H550" s="36"/>
      <c r="I550" s="36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49"/>
      <c r="E551" s="1"/>
      <c r="F551" s="1"/>
      <c r="G551" s="47"/>
      <c r="H551" s="36"/>
      <c r="I551" s="36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49"/>
      <c r="E552" s="1"/>
      <c r="F552" s="1"/>
      <c r="G552" s="47"/>
      <c r="H552" s="36"/>
      <c r="I552" s="36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49"/>
      <c r="E553" s="1"/>
      <c r="F553" s="1"/>
      <c r="G553" s="47"/>
      <c r="H553" s="36"/>
      <c r="I553" s="36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49"/>
      <c r="E554" s="1"/>
      <c r="F554" s="1"/>
      <c r="G554" s="47"/>
      <c r="H554" s="36"/>
      <c r="I554" s="36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49"/>
      <c r="E555" s="1"/>
      <c r="F555" s="1"/>
      <c r="G555" s="47"/>
      <c r="H555" s="36"/>
      <c r="I555" s="36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49"/>
      <c r="E556" s="1"/>
      <c r="F556" s="1"/>
      <c r="G556" s="47"/>
      <c r="H556" s="36"/>
      <c r="I556" s="36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49"/>
      <c r="E557" s="1"/>
      <c r="F557" s="1"/>
      <c r="G557" s="47"/>
      <c r="H557" s="36"/>
      <c r="I557" s="36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49"/>
      <c r="E558" s="1"/>
      <c r="F558" s="1"/>
      <c r="G558" s="47"/>
      <c r="H558" s="36"/>
      <c r="I558" s="36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49"/>
      <c r="E559" s="1"/>
      <c r="F559" s="1"/>
      <c r="G559" s="47"/>
      <c r="H559" s="36"/>
      <c r="I559" s="36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49"/>
      <c r="E560" s="1"/>
      <c r="F560" s="1"/>
      <c r="G560" s="47"/>
      <c r="H560" s="36"/>
      <c r="I560" s="36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49"/>
      <c r="E561" s="1"/>
      <c r="F561" s="1"/>
      <c r="G561" s="47"/>
      <c r="H561" s="36"/>
      <c r="I561" s="36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49"/>
      <c r="E562" s="1"/>
      <c r="F562" s="1"/>
      <c r="G562" s="47"/>
      <c r="H562" s="36"/>
      <c r="I562" s="36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49"/>
      <c r="E563" s="1"/>
      <c r="F563" s="1"/>
      <c r="G563" s="47"/>
      <c r="H563" s="36"/>
      <c r="I563" s="36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49"/>
      <c r="E564" s="1"/>
      <c r="F564" s="1"/>
      <c r="G564" s="47"/>
      <c r="H564" s="36"/>
      <c r="I564" s="36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49"/>
      <c r="E565" s="1"/>
      <c r="F565" s="1"/>
      <c r="G565" s="47"/>
      <c r="H565" s="36"/>
      <c r="I565" s="36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49"/>
      <c r="E566" s="1"/>
      <c r="F566" s="1"/>
      <c r="G566" s="47"/>
      <c r="H566" s="36"/>
      <c r="I566" s="36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49"/>
      <c r="E567" s="1"/>
      <c r="F567" s="1"/>
      <c r="G567" s="47"/>
      <c r="H567" s="36"/>
      <c r="I567" s="36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49"/>
      <c r="E568" s="1"/>
      <c r="F568" s="1"/>
      <c r="G568" s="47"/>
      <c r="H568" s="36"/>
      <c r="I568" s="36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49"/>
      <c r="E569" s="1"/>
      <c r="F569" s="1"/>
      <c r="G569" s="47"/>
      <c r="H569" s="36"/>
      <c r="I569" s="36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49"/>
      <c r="E570" s="1"/>
      <c r="F570" s="1"/>
      <c r="G570" s="47"/>
      <c r="H570" s="36"/>
      <c r="I570" s="36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49"/>
      <c r="E571" s="1"/>
      <c r="F571" s="1"/>
      <c r="G571" s="47"/>
      <c r="H571" s="36"/>
      <c r="I571" s="36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49"/>
      <c r="E572" s="1"/>
      <c r="F572" s="1"/>
      <c r="G572" s="47"/>
      <c r="H572" s="36"/>
      <c r="I572" s="36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49"/>
      <c r="E573" s="1"/>
      <c r="F573" s="1"/>
      <c r="G573" s="47"/>
      <c r="H573" s="36"/>
      <c r="I573" s="36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49"/>
      <c r="E574" s="1"/>
      <c r="F574" s="1"/>
      <c r="G574" s="47"/>
      <c r="H574" s="36"/>
      <c r="I574" s="36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49"/>
      <c r="E575" s="1"/>
      <c r="F575" s="1"/>
      <c r="G575" s="47"/>
      <c r="H575" s="36"/>
      <c r="I575" s="36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49"/>
      <c r="E576" s="1"/>
      <c r="F576" s="1"/>
      <c r="G576" s="47"/>
      <c r="H576" s="36"/>
      <c r="I576" s="36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49"/>
      <c r="E577" s="1"/>
      <c r="F577" s="1"/>
      <c r="G577" s="47"/>
      <c r="H577" s="36"/>
      <c r="I577" s="36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49"/>
      <c r="E578" s="1"/>
      <c r="F578" s="1"/>
      <c r="G578" s="47"/>
      <c r="H578" s="36"/>
      <c r="I578" s="36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49"/>
      <c r="E579" s="1"/>
      <c r="F579" s="1"/>
      <c r="G579" s="47"/>
      <c r="H579" s="36"/>
      <c r="I579" s="36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49"/>
      <c r="E580" s="1"/>
      <c r="F580" s="1"/>
      <c r="G580" s="47"/>
      <c r="H580" s="36"/>
      <c r="I580" s="36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49"/>
      <c r="E581" s="1"/>
      <c r="F581" s="1"/>
      <c r="G581" s="47"/>
      <c r="H581" s="36"/>
      <c r="I581" s="36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49"/>
      <c r="E582" s="1"/>
      <c r="F582" s="1"/>
      <c r="G582" s="47"/>
      <c r="H582" s="36"/>
      <c r="I582" s="36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49"/>
      <c r="E583" s="1"/>
      <c r="F583" s="1"/>
      <c r="G583" s="47"/>
      <c r="H583" s="36"/>
      <c r="I583" s="36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49"/>
      <c r="E584" s="1"/>
      <c r="F584" s="1"/>
      <c r="G584" s="47"/>
      <c r="H584" s="36"/>
      <c r="I584" s="36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49"/>
      <c r="E585" s="1"/>
      <c r="F585" s="1"/>
      <c r="G585" s="47"/>
      <c r="H585" s="36"/>
      <c r="I585" s="36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49"/>
      <c r="E586" s="1"/>
      <c r="F586" s="1"/>
      <c r="G586" s="47"/>
      <c r="H586" s="36"/>
      <c r="I586" s="36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49"/>
      <c r="E587" s="1"/>
      <c r="F587" s="1"/>
      <c r="G587" s="47"/>
      <c r="H587" s="36"/>
      <c r="I587" s="36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49"/>
      <c r="E588" s="1"/>
      <c r="F588" s="1"/>
      <c r="G588" s="47"/>
      <c r="H588" s="36"/>
      <c r="I588" s="36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49"/>
      <c r="E589" s="1"/>
      <c r="F589" s="1"/>
      <c r="G589" s="47"/>
      <c r="H589" s="36"/>
      <c r="I589" s="36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49"/>
      <c r="E590" s="1"/>
      <c r="F590" s="1"/>
      <c r="G590" s="47"/>
      <c r="H590" s="36"/>
      <c r="I590" s="36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49"/>
      <c r="E591" s="1"/>
      <c r="F591" s="1"/>
      <c r="G591" s="47"/>
      <c r="H591" s="36"/>
      <c r="I591" s="36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49"/>
      <c r="E592" s="1"/>
      <c r="F592" s="1"/>
      <c r="G592" s="47"/>
      <c r="H592" s="36"/>
      <c r="I592" s="36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49"/>
      <c r="E593" s="1"/>
      <c r="F593" s="1"/>
      <c r="G593" s="47"/>
      <c r="H593" s="36"/>
      <c r="I593" s="36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49"/>
      <c r="E594" s="1"/>
      <c r="F594" s="1"/>
      <c r="G594" s="47"/>
      <c r="H594" s="36"/>
      <c r="I594" s="36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49"/>
      <c r="E595" s="1"/>
      <c r="F595" s="1"/>
      <c r="G595" s="47"/>
      <c r="H595" s="36"/>
      <c r="I595" s="36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49"/>
      <c r="E596" s="1"/>
      <c r="F596" s="1"/>
      <c r="G596" s="47"/>
      <c r="H596" s="36"/>
      <c r="I596" s="36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49"/>
      <c r="E597" s="1"/>
      <c r="F597" s="1"/>
      <c r="G597" s="47"/>
      <c r="H597" s="36"/>
      <c r="I597" s="36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49"/>
      <c r="E598" s="1"/>
      <c r="F598" s="1"/>
      <c r="G598" s="47"/>
      <c r="H598" s="36"/>
      <c r="I598" s="36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49"/>
      <c r="E599" s="1"/>
      <c r="F599" s="1"/>
      <c r="G599" s="47"/>
      <c r="H599" s="36"/>
      <c r="I599" s="36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49"/>
      <c r="E600" s="1"/>
      <c r="F600" s="1"/>
      <c r="G600" s="47"/>
      <c r="H600" s="36"/>
      <c r="I600" s="36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49"/>
      <c r="E601" s="1"/>
      <c r="F601" s="1"/>
      <c r="G601" s="47"/>
      <c r="H601" s="36"/>
      <c r="I601" s="36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49"/>
      <c r="E602" s="1"/>
      <c r="F602" s="1"/>
      <c r="G602" s="47"/>
      <c r="H602" s="36"/>
      <c r="I602" s="36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49"/>
      <c r="E603" s="1"/>
      <c r="F603" s="1"/>
      <c r="G603" s="47"/>
      <c r="H603" s="36"/>
      <c r="I603" s="36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49"/>
      <c r="E604" s="1"/>
      <c r="F604" s="1"/>
      <c r="G604" s="47"/>
      <c r="H604" s="36"/>
      <c r="I604" s="36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49"/>
      <c r="E605" s="1"/>
      <c r="F605" s="1"/>
      <c r="G605" s="47"/>
      <c r="H605" s="36"/>
      <c r="I605" s="36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49"/>
      <c r="E606" s="1"/>
      <c r="F606" s="1"/>
      <c r="G606" s="47"/>
      <c r="H606" s="36"/>
      <c r="I606" s="36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49"/>
      <c r="E607" s="1"/>
      <c r="F607" s="1"/>
      <c r="G607" s="47"/>
      <c r="H607" s="36"/>
      <c r="I607" s="36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49"/>
      <c r="E608" s="1"/>
      <c r="F608" s="1"/>
      <c r="G608" s="47"/>
      <c r="H608" s="36"/>
      <c r="I608" s="36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49"/>
      <c r="E609" s="1"/>
      <c r="F609" s="1"/>
      <c r="G609" s="47"/>
      <c r="H609" s="36"/>
      <c r="I609" s="36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49"/>
      <c r="E610" s="1"/>
      <c r="F610" s="1"/>
      <c r="G610" s="47"/>
      <c r="H610" s="36"/>
      <c r="I610" s="36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49"/>
      <c r="E611" s="1"/>
      <c r="F611" s="1"/>
      <c r="G611" s="47"/>
      <c r="H611" s="36"/>
      <c r="I611" s="36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49"/>
      <c r="E612" s="1"/>
      <c r="F612" s="1"/>
      <c r="G612" s="47"/>
      <c r="H612" s="36"/>
      <c r="I612" s="36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49"/>
      <c r="E613" s="1"/>
      <c r="F613" s="1"/>
      <c r="G613" s="47"/>
      <c r="H613" s="36"/>
      <c r="I613" s="36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49"/>
      <c r="E614" s="1"/>
      <c r="F614" s="1"/>
      <c r="G614" s="47"/>
      <c r="H614" s="36"/>
      <c r="I614" s="36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49"/>
      <c r="E615" s="1"/>
      <c r="F615" s="1"/>
      <c r="G615" s="47"/>
      <c r="H615" s="36"/>
      <c r="I615" s="36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49"/>
      <c r="E616" s="1"/>
      <c r="F616" s="1"/>
      <c r="G616" s="47"/>
      <c r="H616" s="36"/>
      <c r="I616" s="36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49"/>
      <c r="E617" s="1"/>
      <c r="F617" s="1"/>
      <c r="G617" s="47"/>
      <c r="H617" s="36"/>
      <c r="I617" s="36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49"/>
      <c r="E618" s="1"/>
      <c r="F618" s="1"/>
      <c r="G618" s="47"/>
      <c r="H618" s="36"/>
      <c r="I618" s="36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49"/>
      <c r="E619" s="1"/>
      <c r="F619" s="1"/>
      <c r="G619" s="47"/>
      <c r="H619" s="36"/>
      <c r="I619" s="36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49"/>
      <c r="E620" s="1"/>
      <c r="F620" s="1"/>
      <c r="G620" s="47"/>
      <c r="H620" s="36"/>
      <c r="I620" s="36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49"/>
      <c r="E621" s="1"/>
      <c r="F621" s="1"/>
      <c r="G621" s="47"/>
      <c r="H621" s="36"/>
      <c r="I621" s="36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49"/>
      <c r="E622" s="1"/>
      <c r="F622" s="1"/>
      <c r="G622" s="47"/>
      <c r="H622" s="36"/>
      <c r="I622" s="36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49"/>
      <c r="E623" s="1"/>
      <c r="F623" s="1"/>
      <c r="G623" s="47"/>
      <c r="H623" s="36"/>
      <c r="I623" s="36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49"/>
      <c r="E624" s="1"/>
      <c r="F624" s="1"/>
      <c r="G624" s="47"/>
      <c r="H624" s="36"/>
      <c r="I624" s="36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49"/>
      <c r="E625" s="1"/>
      <c r="F625" s="1"/>
      <c r="G625" s="47"/>
      <c r="H625" s="36"/>
      <c r="I625" s="36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49"/>
      <c r="E626" s="1"/>
      <c r="F626" s="1"/>
      <c r="G626" s="47"/>
      <c r="H626" s="36"/>
      <c r="I626" s="36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49"/>
      <c r="E627" s="1"/>
      <c r="F627" s="1"/>
      <c r="G627" s="47"/>
      <c r="H627" s="36"/>
      <c r="I627" s="36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49"/>
      <c r="E628" s="1"/>
      <c r="F628" s="1"/>
      <c r="G628" s="47"/>
      <c r="H628" s="36"/>
      <c r="I628" s="36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49"/>
      <c r="E629" s="1"/>
      <c r="F629" s="1"/>
      <c r="G629" s="47"/>
      <c r="H629" s="36"/>
      <c r="I629" s="36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49"/>
      <c r="E630" s="1"/>
      <c r="F630" s="1"/>
      <c r="G630" s="47"/>
      <c r="H630" s="36"/>
      <c r="I630" s="36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49"/>
      <c r="E631" s="1"/>
      <c r="F631" s="1"/>
      <c r="G631" s="47"/>
      <c r="H631" s="36"/>
      <c r="I631" s="36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49"/>
      <c r="E632" s="1"/>
      <c r="F632" s="1"/>
      <c r="G632" s="47"/>
      <c r="H632" s="36"/>
      <c r="I632" s="36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49"/>
      <c r="E633" s="1"/>
      <c r="F633" s="1"/>
      <c r="G633" s="47"/>
      <c r="H633" s="36"/>
      <c r="I633" s="36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49"/>
      <c r="E634" s="1"/>
      <c r="F634" s="1"/>
      <c r="G634" s="47"/>
      <c r="H634" s="36"/>
      <c r="I634" s="36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49"/>
      <c r="E635" s="1"/>
      <c r="F635" s="1"/>
      <c r="G635" s="47"/>
      <c r="H635" s="36"/>
      <c r="I635" s="36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49"/>
      <c r="E636" s="1"/>
      <c r="F636" s="1"/>
      <c r="G636" s="47"/>
      <c r="H636" s="36"/>
      <c r="I636" s="36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49"/>
      <c r="E637" s="1"/>
      <c r="F637" s="1"/>
      <c r="G637" s="47"/>
      <c r="H637" s="36"/>
      <c r="I637" s="36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49"/>
      <c r="E638" s="1"/>
      <c r="F638" s="1"/>
      <c r="G638" s="47"/>
      <c r="H638" s="36"/>
      <c r="I638" s="36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49"/>
      <c r="E639" s="1"/>
      <c r="F639" s="1"/>
      <c r="G639" s="47"/>
      <c r="H639" s="36"/>
      <c r="I639" s="36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49"/>
      <c r="E640" s="1"/>
      <c r="F640" s="1"/>
      <c r="G640" s="47"/>
      <c r="H640" s="36"/>
      <c r="I640" s="36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49"/>
      <c r="E641" s="1"/>
      <c r="F641" s="1"/>
      <c r="G641" s="47"/>
      <c r="H641" s="36"/>
      <c r="I641" s="36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49"/>
      <c r="E642" s="1"/>
      <c r="F642" s="1"/>
      <c r="G642" s="47"/>
      <c r="H642" s="36"/>
      <c r="I642" s="36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49"/>
      <c r="E643" s="1"/>
      <c r="F643" s="1"/>
      <c r="G643" s="47"/>
      <c r="H643" s="36"/>
      <c r="I643" s="36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49"/>
      <c r="E644" s="1"/>
      <c r="F644" s="1"/>
      <c r="G644" s="47"/>
      <c r="H644" s="36"/>
      <c r="I644" s="36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49"/>
      <c r="E645" s="1"/>
      <c r="F645" s="1"/>
      <c r="G645" s="47"/>
      <c r="H645" s="36"/>
      <c r="I645" s="36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49"/>
      <c r="E646" s="1"/>
      <c r="F646" s="1"/>
      <c r="G646" s="47"/>
      <c r="H646" s="36"/>
      <c r="I646" s="36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49"/>
      <c r="E647" s="1"/>
      <c r="F647" s="1"/>
      <c r="G647" s="47"/>
      <c r="H647" s="36"/>
      <c r="I647" s="36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49"/>
      <c r="E648" s="1"/>
      <c r="F648" s="1"/>
      <c r="G648" s="47"/>
      <c r="H648" s="36"/>
      <c r="I648" s="36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49"/>
      <c r="E649" s="1"/>
      <c r="F649" s="1"/>
      <c r="G649" s="47"/>
      <c r="H649" s="36"/>
      <c r="I649" s="36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49"/>
      <c r="E650" s="1"/>
      <c r="F650" s="1"/>
      <c r="G650" s="47"/>
      <c r="H650" s="36"/>
      <c r="I650" s="36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49"/>
      <c r="E651" s="1"/>
      <c r="F651" s="1"/>
      <c r="G651" s="47"/>
      <c r="H651" s="36"/>
      <c r="I651" s="36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49"/>
      <c r="E652" s="1"/>
      <c r="F652" s="1"/>
      <c r="G652" s="47"/>
      <c r="H652" s="36"/>
      <c r="I652" s="36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49"/>
      <c r="E653" s="1"/>
      <c r="F653" s="1"/>
      <c r="G653" s="47"/>
      <c r="H653" s="36"/>
      <c r="I653" s="36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49"/>
      <c r="E654" s="1"/>
      <c r="F654" s="1"/>
      <c r="G654" s="47"/>
      <c r="H654" s="36"/>
      <c r="I654" s="36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49"/>
      <c r="E655" s="1"/>
      <c r="F655" s="1"/>
      <c r="G655" s="47"/>
      <c r="H655" s="36"/>
      <c r="I655" s="36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49"/>
      <c r="E656" s="1"/>
      <c r="F656" s="1"/>
      <c r="G656" s="47"/>
      <c r="H656" s="36"/>
      <c r="I656" s="36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49"/>
      <c r="E657" s="1"/>
      <c r="F657" s="1"/>
      <c r="G657" s="47"/>
      <c r="H657" s="36"/>
      <c r="I657" s="36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49"/>
      <c r="E658" s="1"/>
      <c r="F658" s="1"/>
      <c r="G658" s="47"/>
      <c r="H658" s="36"/>
      <c r="I658" s="36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49"/>
      <c r="E659" s="1"/>
      <c r="F659" s="1"/>
      <c r="G659" s="47"/>
      <c r="H659" s="36"/>
      <c r="I659" s="36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49"/>
      <c r="E660" s="1"/>
      <c r="F660" s="1"/>
      <c r="G660" s="47"/>
      <c r="H660" s="36"/>
      <c r="I660" s="36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49"/>
      <c r="E661" s="1"/>
      <c r="F661" s="1"/>
      <c r="G661" s="47"/>
      <c r="H661" s="36"/>
      <c r="I661" s="36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49"/>
      <c r="E662" s="1"/>
      <c r="F662" s="1"/>
      <c r="G662" s="47"/>
      <c r="H662" s="36"/>
      <c r="I662" s="36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49"/>
      <c r="E663" s="1"/>
      <c r="F663" s="1"/>
      <c r="G663" s="47"/>
      <c r="H663" s="36"/>
      <c r="I663" s="36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49"/>
      <c r="E664" s="1"/>
      <c r="F664" s="1"/>
      <c r="G664" s="47"/>
      <c r="H664" s="36"/>
      <c r="I664" s="36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49"/>
      <c r="E665" s="1"/>
      <c r="F665" s="1"/>
      <c r="G665" s="47"/>
      <c r="H665" s="36"/>
      <c r="I665" s="36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49"/>
      <c r="E666" s="1"/>
      <c r="F666" s="1"/>
      <c r="G666" s="47"/>
      <c r="H666" s="36"/>
      <c r="I666" s="36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49"/>
      <c r="E667" s="1"/>
      <c r="F667" s="1"/>
      <c r="G667" s="47"/>
      <c r="H667" s="36"/>
      <c r="I667" s="36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49"/>
      <c r="E668" s="1"/>
      <c r="F668" s="1"/>
      <c r="G668" s="47"/>
      <c r="H668" s="36"/>
      <c r="I668" s="36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49"/>
      <c r="E669" s="1"/>
      <c r="F669" s="1"/>
      <c r="G669" s="47"/>
      <c r="H669" s="36"/>
      <c r="I669" s="36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49"/>
      <c r="E670" s="1"/>
      <c r="F670" s="1"/>
      <c r="G670" s="47"/>
      <c r="H670" s="36"/>
      <c r="I670" s="36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49"/>
      <c r="E671" s="1"/>
      <c r="F671" s="1"/>
      <c r="G671" s="47"/>
      <c r="H671" s="36"/>
      <c r="I671" s="36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49"/>
      <c r="E672" s="1"/>
      <c r="F672" s="1"/>
      <c r="G672" s="47"/>
      <c r="H672" s="36"/>
      <c r="I672" s="36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49"/>
      <c r="E673" s="1"/>
      <c r="F673" s="1"/>
      <c r="G673" s="47"/>
      <c r="H673" s="36"/>
      <c r="I673" s="36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49"/>
      <c r="E674" s="1"/>
      <c r="F674" s="1"/>
      <c r="G674" s="47"/>
      <c r="H674" s="36"/>
      <c r="I674" s="36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49"/>
      <c r="E675" s="1"/>
      <c r="F675" s="1"/>
      <c r="G675" s="47"/>
      <c r="H675" s="36"/>
      <c r="I675" s="36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49"/>
      <c r="E676" s="1"/>
      <c r="F676" s="1"/>
      <c r="G676" s="47"/>
      <c r="H676" s="36"/>
      <c r="I676" s="36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49"/>
      <c r="E677" s="1"/>
      <c r="F677" s="1"/>
      <c r="G677" s="47"/>
      <c r="H677" s="36"/>
      <c r="I677" s="36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49"/>
      <c r="E678" s="1"/>
      <c r="F678" s="1"/>
      <c r="G678" s="47"/>
      <c r="H678" s="36"/>
      <c r="I678" s="36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49"/>
      <c r="E679" s="1"/>
      <c r="F679" s="1"/>
      <c r="G679" s="47"/>
      <c r="H679" s="36"/>
      <c r="I679" s="36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49"/>
      <c r="E680" s="1"/>
      <c r="F680" s="1"/>
      <c r="G680" s="47"/>
      <c r="H680" s="36"/>
      <c r="I680" s="36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49"/>
      <c r="E681" s="1"/>
      <c r="F681" s="1"/>
      <c r="G681" s="47"/>
      <c r="H681" s="36"/>
      <c r="I681" s="36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49"/>
      <c r="E682" s="1"/>
      <c r="F682" s="1"/>
      <c r="G682" s="47"/>
      <c r="H682" s="36"/>
      <c r="I682" s="36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49"/>
      <c r="E683" s="1"/>
      <c r="F683" s="1"/>
      <c r="G683" s="47"/>
      <c r="H683" s="36"/>
      <c r="I683" s="36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49"/>
      <c r="E684" s="1"/>
      <c r="F684" s="1"/>
      <c r="G684" s="47"/>
      <c r="H684" s="36"/>
      <c r="I684" s="36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49"/>
      <c r="E685" s="1"/>
      <c r="F685" s="1"/>
      <c r="G685" s="47"/>
      <c r="H685" s="36"/>
      <c r="I685" s="36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49"/>
      <c r="E686" s="1"/>
      <c r="F686" s="1"/>
      <c r="G686" s="47"/>
      <c r="H686" s="36"/>
      <c r="I686" s="36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49"/>
      <c r="E687" s="1"/>
      <c r="F687" s="1"/>
      <c r="G687" s="47"/>
      <c r="H687" s="36"/>
      <c r="I687" s="36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49"/>
      <c r="E688" s="1"/>
      <c r="F688" s="1"/>
      <c r="G688" s="47"/>
      <c r="H688" s="36"/>
      <c r="I688" s="36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49"/>
      <c r="E689" s="1"/>
      <c r="F689" s="1"/>
      <c r="G689" s="47"/>
      <c r="H689" s="36"/>
      <c r="I689" s="36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49"/>
      <c r="E690" s="1"/>
      <c r="F690" s="1"/>
      <c r="G690" s="47"/>
      <c r="H690" s="36"/>
      <c r="I690" s="36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49"/>
      <c r="E691" s="1"/>
      <c r="F691" s="1"/>
      <c r="G691" s="47"/>
      <c r="H691" s="36"/>
      <c r="I691" s="36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49"/>
      <c r="E692" s="1"/>
      <c r="F692" s="1"/>
      <c r="G692" s="47"/>
      <c r="H692" s="36"/>
      <c r="I692" s="36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49"/>
      <c r="E693" s="1"/>
      <c r="F693" s="1"/>
      <c r="G693" s="47"/>
      <c r="H693" s="36"/>
      <c r="I693" s="36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49"/>
      <c r="E694" s="1"/>
      <c r="F694" s="1"/>
      <c r="G694" s="47"/>
      <c r="H694" s="36"/>
      <c r="I694" s="36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49"/>
      <c r="E695" s="1"/>
      <c r="F695" s="1"/>
      <c r="G695" s="47"/>
      <c r="H695" s="36"/>
      <c r="I695" s="36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49"/>
      <c r="E696" s="1"/>
      <c r="F696" s="1"/>
      <c r="G696" s="47"/>
      <c r="H696" s="36"/>
      <c r="I696" s="36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49"/>
      <c r="E697" s="1"/>
      <c r="F697" s="1"/>
      <c r="G697" s="47"/>
      <c r="H697" s="36"/>
      <c r="I697" s="36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49"/>
      <c r="E698" s="1"/>
      <c r="F698" s="1"/>
      <c r="G698" s="47"/>
      <c r="H698" s="36"/>
      <c r="I698" s="36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49"/>
      <c r="E699" s="1"/>
      <c r="F699" s="1"/>
      <c r="G699" s="47"/>
      <c r="H699" s="36"/>
      <c r="I699" s="36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49"/>
      <c r="E700" s="1"/>
      <c r="F700" s="1"/>
      <c r="G700" s="47"/>
      <c r="H700" s="36"/>
      <c r="I700" s="36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49"/>
      <c r="E701" s="1"/>
      <c r="F701" s="1"/>
      <c r="G701" s="47"/>
      <c r="H701" s="36"/>
      <c r="I701" s="36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49"/>
      <c r="E702" s="1"/>
      <c r="F702" s="1"/>
      <c r="G702" s="47"/>
      <c r="H702" s="36"/>
      <c r="I702" s="36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49"/>
      <c r="E703" s="1"/>
      <c r="F703" s="1"/>
      <c r="G703" s="47"/>
      <c r="H703" s="36"/>
      <c r="I703" s="36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49"/>
      <c r="E704" s="1"/>
      <c r="F704" s="1"/>
      <c r="G704" s="47"/>
      <c r="H704" s="36"/>
      <c r="I704" s="36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49"/>
      <c r="E705" s="1"/>
      <c r="F705" s="1"/>
      <c r="G705" s="47"/>
      <c r="H705" s="36"/>
      <c r="I705" s="36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49"/>
      <c r="E706" s="1"/>
      <c r="F706" s="1"/>
      <c r="G706" s="47"/>
      <c r="H706" s="36"/>
      <c r="I706" s="36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49"/>
      <c r="E707" s="1"/>
      <c r="F707" s="1"/>
      <c r="G707" s="47"/>
      <c r="H707" s="36"/>
      <c r="I707" s="36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49"/>
      <c r="E708" s="1"/>
      <c r="F708" s="1"/>
      <c r="G708" s="47"/>
      <c r="H708" s="36"/>
      <c r="I708" s="36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49"/>
      <c r="E709" s="1"/>
      <c r="F709" s="1"/>
      <c r="G709" s="47"/>
      <c r="H709" s="36"/>
      <c r="I709" s="36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49"/>
      <c r="E710" s="1"/>
      <c r="F710" s="1"/>
      <c r="G710" s="47"/>
      <c r="H710" s="36"/>
      <c r="I710" s="36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49"/>
      <c r="E711" s="1"/>
      <c r="F711" s="1"/>
      <c r="G711" s="47"/>
      <c r="H711" s="36"/>
      <c r="I711" s="36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49"/>
      <c r="E712" s="1"/>
      <c r="F712" s="1"/>
      <c r="G712" s="47"/>
      <c r="H712" s="36"/>
      <c r="I712" s="36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49"/>
      <c r="E713" s="1"/>
      <c r="F713" s="1"/>
      <c r="G713" s="47"/>
      <c r="H713" s="36"/>
      <c r="I713" s="36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49"/>
      <c r="E714" s="1"/>
      <c r="F714" s="1"/>
      <c r="G714" s="47"/>
      <c r="H714" s="36"/>
      <c r="I714" s="36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49"/>
      <c r="E715" s="1"/>
      <c r="F715" s="1"/>
      <c r="G715" s="47"/>
      <c r="H715" s="36"/>
      <c r="I715" s="36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49"/>
      <c r="E716" s="1"/>
      <c r="F716" s="1"/>
      <c r="G716" s="47"/>
      <c r="H716" s="36"/>
      <c r="I716" s="36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49"/>
      <c r="E717" s="1"/>
      <c r="F717" s="1"/>
      <c r="G717" s="47"/>
      <c r="H717" s="36"/>
      <c r="I717" s="36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49"/>
      <c r="E718" s="1"/>
      <c r="F718" s="1"/>
      <c r="G718" s="47"/>
      <c r="H718" s="36"/>
      <c r="I718" s="36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49"/>
      <c r="E719" s="1"/>
      <c r="F719" s="1"/>
      <c r="G719" s="47"/>
      <c r="H719" s="36"/>
      <c r="I719" s="36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49"/>
      <c r="E720" s="1"/>
      <c r="F720" s="1"/>
      <c r="G720" s="47"/>
      <c r="H720" s="36"/>
      <c r="I720" s="36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49"/>
      <c r="E721" s="1"/>
      <c r="F721" s="1"/>
      <c r="G721" s="47"/>
      <c r="H721" s="36"/>
      <c r="I721" s="36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49"/>
      <c r="E722" s="1"/>
      <c r="F722" s="1"/>
      <c r="G722" s="47"/>
      <c r="H722" s="36"/>
      <c r="I722" s="36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49"/>
      <c r="E723" s="1"/>
      <c r="F723" s="1"/>
      <c r="G723" s="47"/>
      <c r="H723" s="36"/>
      <c r="I723" s="36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49"/>
      <c r="E724" s="1"/>
      <c r="F724" s="1"/>
      <c r="G724" s="47"/>
      <c r="H724" s="36"/>
      <c r="I724" s="36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49"/>
      <c r="E725" s="1"/>
      <c r="F725" s="1"/>
      <c r="G725" s="47"/>
      <c r="H725" s="36"/>
      <c r="I725" s="36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49"/>
      <c r="E726" s="1"/>
      <c r="F726" s="1"/>
      <c r="G726" s="47"/>
      <c r="H726" s="36"/>
      <c r="I726" s="36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49"/>
      <c r="E727" s="1"/>
      <c r="F727" s="1"/>
      <c r="G727" s="47"/>
      <c r="H727" s="36"/>
      <c r="I727" s="36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49"/>
      <c r="E728" s="1"/>
      <c r="F728" s="1"/>
      <c r="G728" s="47"/>
      <c r="H728" s="36"/>
      <c r="I728" s="36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49"/>
      <c r="E729" s="1"/>
      <c r="F729" s="1"/>
      <c r="G729" s="47"/>
      <c r="H729" s="36"/>
      <c r="I729" s="36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49"/>
      <c r="E730" s="1"/>
      <c r="F730" s="1"/>
      <c r="G730" s="47"/>
      <c r="H730" s="36"/>
      <c r="I730" s="36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49"/>
      <c r="E731" s="1"/>
      <c r="F731" s="1"/>
      <c r="G731" s="47"/>
      <c r="H731" s="36"/>
      <c r="I731" s="36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49"/>
      <c r="E732" s="1"/>
      <c r="F732" s="1"/>
      <c r="G732" s="47"/>
      <c r="H732" s="36"/>
      <c r="I732" s="36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49"/>
      <c r="E733" s="1"/>
      <c r="F733" s="1"/>
      <c r="G733" s="47"/>
      <c r="H733" s="36"/>
      <c r="I733" s="36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49"/>
      <c r="E734" s="1"/>
      <c r="F734" s="1"/>
      <c r="G734" s="47"/>
      <c r="H734" s="36"/>
      <c r="I734" s="36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49"/>
      <c r="E735" s="1"/>
      <c r="F735" s="1"/>
      <c r="G735" s="47"/>
      <c r="H735" s="36"/>
      <c r="I735" s="36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49"/>
      <c r="E736" s="1"/>
      <c r="F736" s="1"/>
      <c r="G736" s="47"/>
      <c r="H736" s="36"/>
      <c r="I736" s="36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49"/>
      <c r="E737" s="1"/>
      <c r="F737" s="1"/>
      <c r="G737" s="47"/>
      <c r="H737" s="36"/>
      <c r="I737" s="36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49"/>
      <c r="E738" s="1"/>
      <c r="F738" s="1"/>
      <c r="G738" s="47"/>
      <c r="H738" s="36"/>
      <c r="I738" s="36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49"/>
      <c r="E739" s="1"/>
      <c r="F739" s="1"/>
      <c r="G739" s="47"/>
      <c r="H739" s="36"/>
      <c r="I739" s="36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49"/>
      <c r="E740" s="1"/>
      <c r="F740" s="1"/>
      <c r="G740" s="47"/>
      <c r="H740" s="36"/>
      <c r="I740" s="36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49"/>
      <c r="E741" s="1"/>
      <c r="F741" s="1"/>
      <c r="G741" s="47"/>
      <c r="H741" s="36"/>
      <c r="I741" s="36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49"/>
      <c r="E742" s="1"/>
      <c r="F742" s="1"/>
      <c r="G742" s="47"/>
      <c r="H742" s="36"/>
      <c r="I742" s="36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49"/>
      <c r="E743" s="1"/>
      <c r="F743" s="1"/>
      <c r="G743" s="47"/>
      <c r="H743" s="36"/>
      <c r="I743" s="36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49"/>
      <c r="E744" s="1"/>
      <c r="F744" s="1"/>
      <c r="G744" s="47"/>
      <c r="H744" s="36"/>
      <c r="I744" s="36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49"/>
      <c r="E745" s="1"/>
      <c r="F745" s="1"/>
      <c r="G745" s="47"/>
      <c r="H745" s="36"/>
      <c r="I745" s="36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49"/>
      <c r="E746" s="1"/>
      <c r="F746" s="1"/>
      <c r="G746" s="47"/>
      <c r="H746" s="36"/>
      <c r="I746" s="36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49"/>
      <c r="E747" s="1"/>
      <c r="F747" s="1"/>
      <c r="G747" s="47"/>
      <c r="H747" s="36"/>
      <c r="I747" s="36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49"/>
      <c r="E748" s="1"/>
      <c r="F748" s="1"/>
      <c r="G748" s="47"/>
      <c r="H748" s="36"/>
      <c r="I748" s="36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49"/>
      <c r="E749" s="1"/>
      <c r="F749" s="1"/>
      <c r="G749" s="47"/>
      <c r="H749" s="36"/>
      <c r="I749" s="36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49"/>
      <c r="E750" s="1"/>
      <c r="F750" s="1"/>
      <c r="G750" s="47"/>
      <c r="H750" s="36"/>
      <c r="I750" s="36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49"/>
      <c r="E751" s="1"/>
      <c r="F751" s="1"/>
      <c r="G751" s="47"/>
      <c r="H751" s="36"/>
      <c r="I751" s="36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49"/>
      <c r="E752" s="1"/>
      <c r="F752" s="1"/>
      <c r="G752" s="47"/>
      <c r="H752" s="36"/>
      <c r="I752" s="36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49"/>
      <c r="E753" s="1"/>
      <c r="F753" s="1"/>
      <c r="G753" s="47"/>
      <c r="H753" s="36"/>
      <c r="I753" s="36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49"/>
      <c r="E754" s="1"/>
      <c r="F754" s="1"/>
      <c r="G754" s="47"/>
      <c r="H754" s="36"/>
      <c r="I754" s="36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49"/>
      <c r="E755" s="1"/>
      <c r="F755" s="1"/>
      <c r="G755" s="47"/>
      <c r="H755" s="36"/>
      <c r="I755" s="36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49"/>
      <c r="E756" s="1"/>
      <c r="F756" s="1"/>
      <c r="G756" s="47"/>
      <c r="H756" s="36"/>
      <c r="I756" s="36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49"/>
      <c r="E757" s="1"/>
      <c r="F757" s="1"/>
      <c r="G757" s="47"/>
      <c r="H757" s="36"/>
      <c r="I757" s="36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49"/>
      <c r="E758" s="1"/>
      <c r="F758" s="1"/>
      <c r="G758" s="47"/>
      <c r="H758" s="36"/>
      <c r="I758" s="36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49"/>
      <c r="E759" s="1"/>
      <c r="F759" s="1"/>
      <c r="G759" s="47"/>
      <c r="H759" s="36"/>
      <c r="I759" s="36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49"/>
      <c r="E760" s="1"/>
      <c r="F760" s="1"/>
      <c r="G760" s="47"/>
      <c r="H760" s="36"/>
      <c r="I760" s="36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49"/>
      <c r="E761" s="1"/>
      <c r="F761" s="1"/>
      <c r="G761" s="47"/>
      <c r="H761" s="36"/>
      <c r="I761" s="36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49"/>
      <c r="E762" s="1"/>
      <c r="F762" s="1"/>
      <c r="G762" s="47"/>
      <c r="H762" s="36"/>
      <c r="I762" s="36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49"/>
      <c r="E763" s="1"/>
      <c r="F763" s="1"/>
      <c r="G763" s="47"/>
      <c r="H763" s="36"/>
      <c r="I763" s="36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49"/>
      <c r="E764" s="1"/>
      <c r="F764" s="1"/>
      <c r="G764" s="47"/>
      <c r="H764" s="36"/>
      <c r="I764" s="36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49"/>
      <c r="E765" s="1"/>
      <c r="F765" s="1"/>
      <c r="G765" s="47"/>
      <c r="H765" s="36"/>
      <c r="I765" s="36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49"/>
      <c r="E766" s="1"/>
      <c r="F766" s="1"/>
      <c r="G766" s="47"/>
      <c r="H766" s="36"/>
      <c r="I766" s="36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49"/>
      <c r="E767" s="1"/>
      <c r="F767" s="1"/>
      <c r="G767" s="47"/>
      <c r="H767" s="36"/>
      <c r="I767" s="36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49"/>
      <c r="E768" s="1"/>
      <c r="F768" s="1"/>
      <c r="G768" s="47"/>
      <c r="H768" s="36"/>
      <c r="I768" s="36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49"/>
      <c r="E769" s="1"/>
      <c r="F769" s="1"/>
      <c r="G769" s="47"/>
      <c r="H769" s="36"/>
      <c r="I769" s="36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49"/>
      <c r="E770" s="1"/>
      <c r="F770" s="1"/>
      <c r="G770" s="47"/>
      <c r="H770" s="36"/>
      <c r="I770" s="36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49"/>
      <c r="E771" s="1"/>
      <c r="F771" s="1"/>
      <c r="G771" s="47"/>
      <c r="H771" s="36"/>
      <c r="I771" s="36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49"/>
      <c r="E772" s="1"/>
      <c r="F772" s="1"/>
      <c r="G772" s="47"/>
      <c r="H772" s="36"/>
      <c r="I772" s="36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49"/>
      <c r="E773" s="1"/>
      <c r="F773" s="1"/>
      <c r="G773" s="47"/>
      <c r="H773" s="36"/>
      <c r="I773" s="36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49"/>
      <c r="E774" s="1"/>
      <c r="F774" s="1"/>
      <c r="G774" s="47"/>
      <c r="H774" s="36"/>
      <c r="I774" s="36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49"/>
      <c r="E775" s="1"/>
      <c r="F775" s="1"/>
      <c r="G775" s="47"/>
      <c r="H775" s="36"/>
      <c r="I775" s="36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49"/>
      <c r="E776" s="1"/>
      <c r="F776" s="1"/>
      <c r="G776" s="47"/>
      <c r="H776" s="36"/>
      <c r="I776" s="36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49"/>
      <c r="E777" s="1"/>
      <c r="F777" s="1"/>
      <c r="G777" s="47"/>
      <c r="H777" s="36"/>
      <c r="I777" s="36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49"/>
      <c r="E778" s="1"/>
      <c r="F778" s="1"/>
      <c r="G778" s="47"/>
      <c r="H778" s="36"/>
      <c r="I778" s="36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49"/>
      <c r="E779" s="1"/>
      <c r="F779" s="1"/>
      <c r="G779" s="47"/>
      <c r="H779" s="36"/>
      <c r="I779" s="36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49"/>
      <c r="E780" s="1"/>
      <c r="F780" s="1"/>
      <c r="G780" s="47"/>
      <c r="H780" s="36"/>
      <c r="I780" s="36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49"/>
      <c r="E781" s="1"/>
      <c r="F781" s="1"/>
      <c r="G781" s="47"/>
      <c r="H781" s="36"/>
      <c r="I781" s="36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49"/>
      <c r="E782" s="1"/>
      <c r="F782" s="1"/>
      <c r="G782" s="47"/>
      <c r="H782" s="36"/>
      <c r="I782" s="36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49"/>
      <c r="E783" s="1"/>
      <c r="F783" s="1"/>
      <c r="G783" s="47"/>
      <c r="H783" s="36"/>
      <c r="I783" s="36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49"/>
      <c r="E784" s="1"/>
      <c r="F784" s="1"/>
      <c r="G784" s="47"/>
      <c r="H784" s="36"/>
      <c r="I784" s="36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49"/>
      <c r="E785" s="1"/>
      <c r="F785" s="1"/>
      <c r="G785" s="47"/>
      <c r="H785" s="36"/>
      <c r="I785" s="36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49"/>
      <c r="E786" s="1"/>
      <c r="F786" s="1"/>
      <c r="G786" s="47"/>
      <c r="H786" s="36"/>
      <c r="I786" s="36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49"/>
      <c r="E787" s="1"/>
      <c r="F787" s="1"/>
      <c r="G787" s="47"/>
      <c r="H787" s="36"/>
      <c r="I787" s="36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49"/>
      <c r="E788" s="1"/>
      <c r="F788" s="1"/>
      <c r="G788" s="47"/>
      <c r="H788" s="36"/>
      <c r="I788" s="36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49"/>
      <c r="E789" s="1"/>
      <c r="F789" s="1"/>
      <c r="G789" s="47"/>
      <c r="H789" s="36"/>
      <c r="I789" s="36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49"/>
      <c r="E790" s="1"/>
      <c r="F790" s="1"/>
      <c r="G790" s="47"/>
      <c r="H790" s="36"/>
      <c r="I790" s="36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49"/>
      <c r="E791" s="1"/>
      <c r="F791" s="1"/>
      <c r="G791" s="47"/>
      <c r="H791" s="36"/>
      <c r="I791" s="36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49"/>
      <c r="E792" s="1"/>
      <c r="F792" s="1"/>
      <c r="G792" s="47"/>
      <c r="H792" s="36"/>
      <c r="I792" s="36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49"/>
      <c r="E793" s="1"/>
      <c r="F793" s="1"/>
      <c r="G793" s="47"/>
      <c r="H793" s="36"/>
      <c r="I793" s="36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49"/>
      <c r="E794" s="1"/>
      <c r="F794" s="1"/>
      <c r="G794" s="47"/>
      <c r="H794" s="36"/>
      <c r="I794" s="36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49"/>
      <c r="E795" s="1"/>
      <c r="F795" s="1"/>
      <c r="G795" s="47"/>
      <c r="H795" s="36"/>
      <c r="I795" s="36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49"/>
      <c r="E796" s="1"/>
      <c r="F796" s="1"/>
      <c r="G796" s="47"/>
      <c r="H796" s="36"/>
      <c r="I796" s="36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49"/>
      <c r="E797" s="1"/>
      <c r="F797" s="1"/>
      <c r="G797" s="47"/>
      <c r="H797" s="36"/>
      <c r="I797" s="36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49"/>
      <c r="E798" s="1"/>
      <c r="F798" s="1"/>
      <c r="G798" s="47"/>
      <c r="H798" s="36"/>
      <c r="I798" s="36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49"/>
      <c r="E799" s="1"/>
      <c r="F799" s="1"/>
      <c r="G799" s="47"/>
      <c r="H799" s="36"/>
      <c r="I799" s="36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49"/>
      <c r="E800" s="1"/>
      <c r="F800" s="1"/>
      <c r="G800" s="47"/>
      <c r="H800" s="36"/>
      <c r="I800" s="36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49"/>
      <c r="E801" s="1"/>
      <c r="F801" s="1"/>
      <c r="G801" s="47"/>
      <c r="H801" s="36"/>
      <c r="I801" s="36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49"/>
      <c r="E802" s="1"/>
      <c r="F802" s="1"/>
      <c r="G802" s="47"/>
      <c r="H802" s="36"/>
      <c r="I802" s="36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49"/>
      <c r="E803" s="1"/>
      <c r="F803" s="1"/>
      <c r="G803" s="47"/>
      <c r="H803" s="36"/>
      <c r="I803" s="36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49"/>
      <c r="E804" s="1"/>
      <c r="F804" s="1"/>
      <c r="G804" s="47"/>
      <c r="H804" s="36"/>
      <c r="I804" s="36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49"/>
      <c r="E805" s="1"/>
      <c r="F805" s="1"/>
      <c r="G805" s="47"/>
      <c r="H805" s="36"/>
      <c r="I805" s="36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49"/>
      <c r="E806" s="1"/>
      <c r="F806" s="1"/>
      <c r="G806" s="47"/>
      <c r="H806" s="36"/>
      <c r="I806" s="36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49"/>
      <c r="E807" s="1"/>
      <c r="F807" s="1"/>
      <c r="G807" s="47"/>
      <c r="H807" s="36"/>
      <c r="I807" s="36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49"/>
      <c r="E808" s="1"/>
      <c r="F808" s="1"/>
      <c r="G808" s="47"/>
      <c r="H808" s="36"/>
      <c r="I808" s="36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49"/>
      <c r="E809" s="1"/>
      <c r="F809" s="1"/>
      <c r="G809" s="47"/>
      <c r="H809" s="36"/>
      <c r="I809" s="36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49"/>
      <c r="E810" s="1"/>
      <c r="F810" s="1"/>
      <c r="G810" s="47"/>
      <c r="H810" s="36"/>
      <c r="I810" s="36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49"/>
      <c r="E811" s="1"/>
      <c r="F811" s="1"/>
      <c r="G811" s="47"/>
      <c r="H811" s="36"/>
      <c r="I811" s="36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49"/>
      <c r="E812" s="1"/>
      <c r="F812" s="1"/>
      <c r="G812" s="47"/>
      <c r="H812" s="36"/>
      <c r="I812" s="36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49"/>
      <c r="E813" s="1"/>
      <c r="F813" s="1"/>
      <c r="G813" s="47"/>
      <c r="H813" s="36"/>
      <c r="I813" s="36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49"/>
      <c r="E814" s="1"/>
      <c r="F814" s="1"/>
      <c r="G814" s="47"/>
      <c r="H814" s="36"/>
      <c r="I814" s="36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49"/>
      <c r="E815" s="1"/>
      <c r="F815" s="1"/>
      <c r="G815" s="47"/>
      <c r="H815" s="36"/>
      <c r="I815" s="36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49"/>
      <c r="E816" s="1"/>
      <c r="F816" s="1"/>
      <c r="G816" s="47"/>
      <c r="H816" s="36"/>
      <c r="I816" s="36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49"/>
      <c r="E817" s="1"/>
      <c r="F817" s="1"/>
      <c r="G817" s="47"/>
      <c r="H817" s="36"/>
      <c r="I817" s="36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49"/>
      <c r="E818" s="1"/>
      <c r="F818" s="1"/>
      <c r="G818" s="47"/>
      <c r="H818" s="36"/>
      <c r="I818" s="36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49"/>
      <c r="E819" s="1"/>
      <c r="F819" s="1"/>
      <c r="G819" s="47"/>
      <c r="H819" s="36"/>
      <c r="I819" s="36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49"/>
      <c r="E820" s="1"/>
      <c r="F820" s="1"/>
      <c r="G820" s="47"/>
      <c r="H820" s="36"/>
      <c r="I820" s="36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49"/>
      <c r="E821" s="1"/>
      <c r="F821" s="1"/>
      <c r="G821" s="47"/>
      <c r="H821" s="36"/>
      <c r="I821" s="36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49"/>
      <c r="E822" s="1"/>
      <c r="F822" s="1"/>
      <c r="G822" s="47"/>
      <c r="H822" s="36"/>
      <c r="I822" s="36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49"/>
      <c r="E823" s="1"/>
      <c r="F823" s="1"/>
      <c r="G823" s="47"/>
      <c r="H823" s="36"/>
      <c r="I823" s="36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49"/>
      <c r="E824" s="1"/>
      <c r="F824" s="1"/>
      <c r="G824" s="47"/>
      <c r="H824" s="36"/>
      <c r="I824" s="36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49"/>
      <c r="E825" s="1"/>
      <c r="F825" s="1"/>
      <c r="G825" s="47"/>
      <c r="H825" s="36"/>
      <c r="I825" s="36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49"/>
      <c r="E826" s="1"/>
      <c r="F826" s="1"/>
      <c r="G826" s="47"/>
      <c r="H826" s="36"/>
      <c r="I826" s="36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49"/>
      <c r="E827" s="1"/>
      <c r="F827" s="1"/>
      <c r="G827" s="47"/>
      <c r="H827" s="36"/>
      <c r="I827" s="36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49"/>
      <c r="E828" s="1"/>
      <c r="F828" s="1"/>
      <c r="G828" s="47"/>
      <c r="H828" s="36"/>
      <c r="I828" s="36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49"/>
      <c r="E829" s="1"/>
      <c r="F829" s="1"/>
      <c r="G829" s="47"/>
      <c r="H829" s="36"/>
      <c r="I829" s="36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49"/>
      <c r="E830" s="1"/>
      <c r="F830" s="1"/>
      <c r="G830" s="47"/>
      <c r="H830" s="36"/>
      <c r="I830" s="36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49"/>
      <c r="E831" s="1"/>
      <c r="F831" s="1"/>
      <c r="G831" s="47"/>
      <c r="H831" s="36"/>
      <c r="I831" s="36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49"/>
      <c r="E832" s="1"/>
      <c r="F832" s="1"/>
      <c r="G832" s="47"/>
      <c r="H832" s="36"/>
      <c r="I832" s="36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49"/>
      <c r="E833" s="1"/>
      <c r="F833" s="1"/>
      <c r="G833" s="47"/>
      <c r="H833" s="36"/>
      <c r="I833" s="36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49"/>
      <c r="E834" s="1"/>
      <c r="F834" s="1"/>
      <c r="G834" s="47"/>
      <c r="H834" s="36"/>
      <c r="I834" s="36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49"/>
      <c r="E835" s="1"/>
      <c r="F835" s="1"/>
      <c r="G835" s="47"/>
      <c r="H835" s="36"/>
      <c r="I835" s="36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49"/>
      <c r="E836" s="1"/>
      <c r="F836" s="1"/>
      <c r="G836" s="47"/>
      <c r="H836" s="36"/>
      <c r="I836" s="36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49"/>
      <c r="E837" s="1"/>
      <c r="F837" s="1"/>
      <c r="G837" s="47"/>
      <c r="H837" s="36"/>
      <c r="I837" s="36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49"/>
      <c r="E838" s="1"/>
      <c r="F838" s="1"/>
      <c r="G838" s="47"/>
      <c r="H838" s="36"/>
      <c r="I838" s="36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49"/>
      <c r="E839" s="1"/>
      <c r="F839" s="1"/>
      <c r="G839" s="47"/>
      <c r="H839" s="36"/>
      <c r="I839" s="36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49"/>
      <c r="E840" s="1"/>
      <c r="F840" s="1"/>
      <c r="G840" s="47"/>
      <c r="H840" s="36"/>
      <c r="I840" s="36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49"/>
      <c r="E841" s="1"/>
      <c r="F841" s="1"/>
      <c r="G841" s="47"/>
      <c r="H841" s="36"/>
      <c r="I841" s="36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49"/>
      <c r="E842" s="1"/>
      <c r="F842" s="1"/>
      <c r="G842" s="47"/>
      <c r="H842" s="36"/>
      <c r="I842" s="36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49"/>
      <c r="E843" s="1"/>
      <c r="F843" s="1"/>
      <c r="G843" s="47"/>
      <c r="H843" s="36"/>
      <c r="I843" s="36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49"/>
      <c r="E844" s="1"/>
      <c r="F844" s="1"/>
      <c r="G844" s="47"/>
      <c r="H844" s="36"/>
      <c r="I844" s="36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49"/>
      <c r="E845" s="1"/>
      <c r="F845" s="1"/>
      <c r="G845" s="47"/>
      <c r="H845" s="36"/>
      <c r="I845" s="36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49"/>
      <c r="E846" s="1"/>
      <c r="F846" s="1"/>
      <c r="G846" s="47"/>
      <c r="H846" s="36"/>
      <c r="I846" s="36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49"/>
      <c r="E847" s="1"/>
      <c r="F847" s="1"/>
      <c r="G847" s="47"/>
      <c r="H847" s="36"/>
      <c r="I847" s="36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49"/>
      <c r="E848" s="1"/>
      <c r="F848" s="1"/>
      <c r="G848" s="47"/>
      <c r="H848" s="36"/>
      <c r="I848" s="36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49"/>
      <c r="E849" s="1"/>
      <c r="F849" s="1"/>
      <c r="G849" s="47"/>
      <c r="H849" s="36"/>
      <c r="I849" s="36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49"/>
      <c r="E850" s="1"/>
      <c r="F850" s="1"/>
      <c r="G850" s="47"/>
      <c r="H850" s="36"/>
      <c r="I850" s="36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49"/>
      <c r="E851" s="1"/>
      <c r="F851" s="1"/>
      <c r="G851" s="47"/>
      <c r="H851" s="36"/>
      <c r="I851" s="36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49"/>
      <c r="E852" s="1"/>
      <c r="F852" s="1"/>
      <c r="G852" s="47"/>
      <c r="H852" s="36"/>
      <c r="I852" s="36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49"/>
      <c r="E853" s="1"/>
      <c r="F853" s="1"/>
      <c r="G853" s="47"/>
      <c r="H853" s="36"/>
      <c r="I853" s="36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49"/>
      <c r="E854" s="1"/>
      <c r="F854" s="1"/>
      <c r="G854" s="47"/>
      <c r="H854" s="36"/>
      <c r="I854" s="36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49"/>
      <c r="E855" s="1"/>
      <c r="F855" s="1"/>
      <c r="G855" s="47"/>
      <c r="H855" s="36"/>
      <c r="I855" s="36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49"/>
      <c r="E856" s="1"/>
      <c r="F856" s="1"/>
      <c r="G856" s="47"/>
      <c r="H856" s="36"/>
      <c r="I856" s="36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49"/>
      <c r="E857" s="1"/>
      <c r="F857" s="1"/>
      <c r="G857" s="47"/>
      <c r="H857" s="36"/>
      <c r="I857" s="36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49"/>
      <c r="E858" s="1"/>
      <c r="F858" s="1"/>
      <c r="G858" s="47"/>
      <c r="H858" s="36"/>
      <c r="I858" s="36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49"/>
      <c r="E859" s="1"/>
      <c r="F859" s="1"/>
      <c r="G859" s="47"/>
      <c r="H859" s="36"/>
      <c r="I859" s="36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49"/>
      <c r="E860" s="1"/>
      <c r="F860" s="1"/>
      <c r="G860" s="47"/>
      <c r="H860" s="36"/>
      <c r="I860" s="36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49"/>
      <c r="E861" s="1"/>
      <c r="F861" s="1"/>
      <c r="G861" s="47"/>
      <c r="H861" s="36"/>
      <c r="I861" s="36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49"/>
      <c r="E862" s="1"/>
      <c r="F862" s="1"/>
      <c r="G862" s="47"/>
      <c r="H862" s="36"/>
      <c r="I862" s="36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49"/>
      <c r="E863" s="1"/>
      <c r="F863" s="1"/>
      <c r="G863" s="47"/>
      <c r="H863" s="36"/>
      <c r="I863" s="36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49"/>
      <c r="E864" s="1"/>
      <c r="F864" s="1"/>
      <c r="G864" s="47"/>
      <c r="H864" s="36"/>
      <c r="I864" s="36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49"/>
      <c r="E865" s="1"/>
      <c r="F865" s="1"/>
      <c r="G865" s="47"/>
      <c r="H865" s="36"/>
      <c r="I865" s="36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49"/>
      <c r="E866" s="1"/>
      <c r="F866" s="1"/>
      <c r="G866" s="47"/>
      <c r="H866" s="36"/>
      <c r="I866" s="36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49"/>
      <c r="E867" s="1"/>
      <c r="F867" s="1"/>
      <c r="G867" s="47"/>
      <c r="H867" s="36"/>
      <c r="I867" s="36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49"/>
      <c r="E868" s="1"/>
      <c r="F868" s="1"/>
      <c r="G868" s="47"/>
      <c r="H868" s="36"/>
      <c r="I868" s="36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49"/>
      <c r="E869" s="1"/>
      <c r="F869" s="1"/>
      <c r="G869" s="47"/>
      <c r="H869" s="36"/>
      <c r="I869" s="36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49"/>
      <c r="E870" s="1"/>
      <c r="F870" s="1"/>
      <c r="G870" s="47"/>
      <c r="H870" s="36"/>
      <c r="I870" s="36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49"/>
      <c r="E871" s="1"/>
      <c r="F871" s="1"/>
      <c r="G871" s="47"/>
      <c r="H871" s="36"/>
      <c r="I871" s="36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49"/>
      <c r="E872" s="1"/>
      <c r="F872" s="1"/>
      <c r="G872" s="47"/>
      <c r="H872" s="36"/>
      <c r="I872" s="36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49"/>
      <c r="E873" s="1"/>
      <c r="F873" s="1"/>
      <c r="G873" s="47"/>
      <c r="H873" s="36"/>
      <c r="I873" s="36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49"/>
      <c r="E874" s="1"/>
      <c r="F874" s="1"/>
      <c r="G874" s="47"/>
      <c r="H874" s="36"/>
      <c r="I874" s="36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49"/>
      <c r="E875" s="1"/>
      <c r="F875" s="1"/>
      <c r="G875" s="47"/>
      <c r="H875" s="36"/>
      <c r="I875" s="36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49"/>
      <c r="E876" s="1"/>
      <c r="F876" s="1"/>
      <c r="G876" s="47"/>
      <c r="H876" s="36"/>
      <c r="I876" s="36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49"/>
      <c r="E877" s="1"/>
      <c r="F877" s="1"/>
      <c r="G877" s="47"/>
      <c r="H877" s="36"/>
      <c r="I877" s="36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49"/>
      <c r="E878" s="1"/>
      <c r="F878" s="1"/>
      <c r="G878" s="47"/>
      <c r="H878" s="36"/>
      <c r="I878" s="36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49"/>
      <c r="E879" s="1"/>
      <c r="F879" s="1"/>
      <c r="G879" s="47"/>
      <c r="H879" s="36"/>
      <c r="I879" s="36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49"/>
      <c r="E880" s="1"/>
      <c r="F880" s="1"/>
      <c r="G880" s="47"/>
      <c r="H880" s="36"/>
      <c r="I880" s="36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49"/>
      <c r="E881" s="1"/>
      <c r="F881" s="1"/>
      <c r="G881" s="47"/>
      <c r="H881" s="36"/>
      <c r="I881" s="36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49"/>
      <c r="E882" s="1"/>
      <c r="F882" s="1"/>
      <c r="G882" s="47"/>
      <c r="H882" s="36"/>
      <c r="I882" s="36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49"/>
      <c r="E883" s="1"/>
      <c r="F883" s="1"/>
      <c r="G883" s="47"/>
      <c r="H883" s="36"/>
      <c r="I883" s="36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49"/>
      <c r="E884" s="1"/>
      <c r="F884" s="1"/>
      <c r="G884" s="47"/>
      <c r="H884" s="36"/>
      <c r="I884" s="36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49"/>
      <c r="E885" s="1"/>
      <c r="F885" s="1"/>
      <c r="G885" s="47"/>
      <c r="H885" s="36"/>
      <c r="I885" s="36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49"/>
      <c r="E886" s="1"/>
      <c r="F886" s="1"/>
      <c r="G886" s="47"/>
      <c r="H886" s="36"/>
      <c r="I886" s="36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49"/>
      <c r="E887" s="1"/>
      <c r="F887" s="1"/>
      <c r="G887" s="47"/>
      <c r="H887" s="36"/>
      <c r="I887" s="36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49"/>
      <c r="E888" s="1"/>
      <c r="F888" s="1"/>
      <c r="G888" s="47"/>
      <c r="H888" s="36"/>
      <c r="I888" s="36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49"/>
      <c r="E889" s="1"/>
      <c r="F889" s="1"/>
      <c r="G889" s="47"/>
      <c r="H889" s="36"/>
      <c r="I889" s="36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49"/>
      <c r="E890" s="1"/>
      <c r="F890" s="1"/>
      <c r="G890" s="47"/>
      <c r="H890" s="36"/>
      <c r="I890" s="36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49"/>
      <c r="E891" s="1"/>
      <c r="F891" s="1"/>
      <c r="G891" s="47"/>
      <c r="H891" s="36"/>
      <c r="I891" s="36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49"/>
      <c r="E892" s="1"/>
      <c r="F892" s="1"/>
      <c r="G892" s="47"/>
      <c r="H892" s="36"/>
      <c r="I892" s="36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49"/>
      <c r="E893" s="1"/>
      <c r="F893" s="1"/>
      <c r="G893" s="47"/>
      <c r="H893" s="36"/>
      <c r="I893" s="36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49"/>
      <c r="E894" s="1"/>
      <c r="F894" s="1"/>
      <c r="G894" s="47"/>
      <c r="H894" s="36"/>
      <c r="I894" s="36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49"/>
      <c r="E895" s="1"/>
      <c r="F895" s="1"/>
      <c r="G895" s="47"/>
      <c r="H895" s="36"/>
      <c r="I895" s="36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49"/>
      <c r="E896" s="1"/>
      <c r="F896" s="1"/>
      <c r="G896" s="47"/>
      <c r="H896" s="36"/>
      <c r="I896" s="36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49"/>
      <c r="E897" s="1"/>
      <c r="F897" s="1"/>
      <c r="G897" s="47"/>
      <c r="H897" s="36"/>
      <c r="I897" s="36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49"/>
      <c r="E898" s="1"/>
      <c r="F898" s="1"/>
      <c r="G898" s="47"/>
      <c r="H898" s="36"/>
      <c r="I898" s="36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49"/>
      <c r="E899" s="1"/>
      <c r="F899" s="1"/>
      <c r="G899" s="47"/>
      <c r="H899" s="36"/>
      <c r="I899" s="36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49"/>
      <c r="E900" s="1"/>
      <c r="F900" s="1"/>
      <c r="G900" s="47"/>
      <c r="H900" s="36"/>
      <c r="I900" s="36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49"/>
      <c r="E901" s="1"/>
      <c r="F901" s="1"/>
      <c r="G901" s="47"/>
      <c r="H901" s="36"/>
      <c r="I901" s="36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49"/>
      <c r="E902" s="1"/>
      <c r="F902" s="1"/>
      <c r="G902" s="47"/>
      <c r="H902" s="36"/>
      <c r="I902" s="36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49"/>
      <c r="E903" s="1"/>
      <c r="F903" s="1"/>
      <c r="G903" s="47"/>
      <c r="H903" s="36"/>
      <c r="I903" s="36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49"/>
      <c r="E904" s="1"/>
      <c r="F904" s="1"/>
      <c r="G904" s="47"/>
      <c r="H904" s="36"/>
      <c r="I904" s="36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49"/>
      <c r="E905" s="1"/>
      <c r="F905" s="1"/>
      <c r="G905" s="47"/>
      <c r="H905" s="36"/>
      <c r="I905" s="36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49"/>
      <c r="E906" s="1"/>
      <c r="F906" s="1"/>
      <c r="G906" s="47"/>
      <c r="H906" s="36"/>
      <c r="I906" s="36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49"/>
      <c r="E907" s="1"/>
      <c r="F907" s="1"/>
      <c r="G907" s="47"/>
      <c r="H907" s="36"/>
      <c r="I907" s="36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49"/>
      <c r="E908" s="1"/>
      <c r="F908" s="1"/>
      <c r="G908" s="47"/>
      <c r="H908" s="36"/>
      <c r="I908" s="36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49"/>
      <c r="E909" s="1"/>
      <c r="F909" s="1"/>
      <c r="G909" s="47"/>
      <c r="H909" s="36"/>
      <c r="I909" s="36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49"/>
      <c r="E910" s="1"/>
      <c r="F910" s="1"/>
      <c r="G910" s="47"/>
      <c r="H910" s="36"/>
      <c r="I910" s="36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49"/>
      <c r="E911" s="1"/>
      <c r="F911" s="1"/>
      <c r="G911" s="47"/>
      <c r="H911" s="36"/>
      <c r="I911" s="36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49"/>
      <c r="E912" s="1"/>
      <c r="F912" s="1"/>
      <c r="G912" s="47"/>
      <c r="H912" s="36"/>
      <c r="I912" s="36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49"/>
      <c r="E913" s="1"/>
      <c r="F913" s="1"/>
      <c r="G913" s="47"/>
      <c r="H913" s="36"/>
      <c r="I913" s="36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49"/>
      <c r="E914" s="1"/>
      <c r="F914" s="1"/>
      <c r="G914" s="47"/>
      <c r="H914" s="36"/>
      <c r="I914" s="36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49"/>
      <c r="E915" s="1"/>
      <c r="F915" s="1"/>
      <c r="G915" s="47"/>
      <c r="H915" s="36"/>
      <c r="I915" s="36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49"/>
      <c r="E916" s="1"/>
      <c r="F916" s="1"/>
      <c r="G916" s="47"/>
      <c r="H916" s="36"/>
      <c r="I916" s="36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49"/>
      <c r="E917" s="1"/>
      <c r="F917" s="1"/>
      <c r="G917" s="47"/>
      <c r="H917" s="36"/>
      <c r="I917" s="36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49"/>
      <c r="E918" s="1"/>
      <c r="F918" s="1"/>
      <c r="G918" s="47"/>
      <c r="H918" s="36"/>
      <c r="I918" s="36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49"/>
      <c r="E919" s="1"/>
      <c r="F919" s="1"/>
      <c r="G919" s="47"/>
      <c r="H919" s="36"/>
      <c r="I919" s="36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49"/>
      <c r="E920" s="1"/>
      <c r="F920" s="1"/>
      <c r="G920" s="47"/>
      <c r="H920" s="36"/>
      <c r="I920" s="36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49"/>
      <c r="E921" s="1"/>
      <c r="F921" s="1"/>
      <c r="G921" s="47"/>
      <c r="H921" s="36"/>
      <c r="I921" s="36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49"/>
      <c r="E922" s="1"/>
      <c r="F922" s="1"/>
      <c r="G922" s="47"/>
      <c r="H922" s="36"/>
      <c r="I922" s="36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49"/>
      <c r="E923" s="1"/>
      <c r="F923" s="1"/>
      <c r="G923" s="47"/>
      <c r="H923" s="36"/>
      <c r="I923" s="36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49"/>
      <c r="E924" s="1"/>
      <c r="F924" s="1"/>
      <c r="G924" s="47"/>
      <c r="H924" s="36"/>
      <c r="I924" s="36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49"/>
      <c r="E925" s="1"/>
      <c r="F925" s="1"/>
      <c r="G925" s="47"/>
      <c r="H925" s="36"/>
      <c r="I925" s="36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49"/>
      <c r="E926" s="1"/>
      <c r="F926" s="1"/>
      <c r="G926" s="47"/>
      <c r="H926" s="36"/>
      <c r="I926" s="36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49"/>
      <c r="E927" s="1"/>
      <c r="F927" s="1"/>
      <c r="G927" s="47"/>
      <c r="H927" s="36"/>
      <c r="I927" s="36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49"/>
      <c r="E928" s="1"/>
      <c r="F928" s="1"/>
      <c r="G928" s="47"/>
      <c r="H928" s="36"/>
      <c r="I928" s="36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49"/>
      <c r="E929" s="1"/>
      <c r="F929" s="1"/>
      <c r="G929" s="47"/>
      <c r="H929" s="36"/>
      <c r="I929" s="36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49"/>
      <c r="E930" s="1"/>
      <c r="F930" s="1"/>
      <c r="G930" s="47"/>
      <c r="H930" s="36"/>
      <c r="I930" s="36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49"/>
      <c r="E931" s="1"/>
      <c r="F931" s="1"/>
      <c r="G931" s="47"/>
      <c r="H931" s="36"/>
      <c r="I931" s="36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49"/>
      <c r="E932" s="1"/>
      <c r="F932" s="1"/>
      <c r="G932" s="47"/>
      <c r="H932" s="36"/>
      <c r="I932" s="36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49"/>
      <c r="E933" s="1"/>
      <c r="F933" s="1"/>
      <c r="G933" s="47"/>
      <c r="H933" s="36"/>
      <c r="I933" s="36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49"/>
      <c r="E934" s="1"/>
      <c r="F934" s="1"/>
      <c r="G934" s="47"/>
      <c r="H934" s="36"/>
      <c r="I934" s="36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49"/>
      <c r="E935" s="1"/>
      <c r="F935" s="1"/>
      <c r="G935" s="47"/>
      <c r="H935" s="36"/>
      <c r="I935" s="36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49"/>
      <c r="E936" s="1"/>
      <c r="F936" s="1"/>
      <c r="G936" s="47"/>
      <c r="H936" s="36"/>
      <c r="I936" s="36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49"/>
      <c r="E937" s="1"/>
      <c r="F937" s="1"/>
      <c r="G937" s="47"/>
      <c r="H937" s="36"/>
      <c r="I937" s="36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49"/>
      <c r="E938" s="1"/>
      <c r="F938" s="1"/>
      <c r="G938" s="47"/>
      <c r="H938" s="36"/>
      <c r="I938" s="36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49"/>
      <c r="E939" s="1"/>
      <c r="F939" s="1"/>
      <c r="G939" s="47"/>
      <c r="H939" s="36"/>
      <c r="I939" s="36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49"/>
      <c r="E940" s="1"/>
      <c r="F940" s="1"/>
      <c r="G940" s="47"/>
      <c r="H940" s="36"/>
      <c r="I940" s="36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49"/>
      <c r="E941" s="1"/>
      <c r="F941" s="1"/>
      <c r="G941" s="47"/>
      <c r="H941" s="36"/>
      <c r="I941" s="36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49"/>
      <c r="E942" s="1"/>
      <c r="F942" s="1"/>
      <c r="G942" s="47"/>
      <c r="H942" s="36"/>
      <c r="I942" s="36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49"/>
      <c r="E943" s="1"/>
      <c r="F943" s="1"/>
      <c r="G943" s="47"/>
      <c r="H943" s="36"/>
      <c r="I943" s="36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49"/>
      <c r="E944" s="1"/>
      <c r="F944" s="1"/>
      <c r="G944" s="47"/>
      <c r="H944" s="36"/>
      <c r="I944" s="36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49"/>
      <c r="E945" s="1"/>
      <c r="F945" s="1"/>
      <c r="G945" s="47"/>
      <c r="H945" s="36"/>
      <c r="I945" s="36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49"/>
      <c r="E946" s="1"/>
      <c r="F946" s="1"/>
      <c r="G946" s="47"/>
      <c r="H946" s="36"/>
      <c r="I946" s="36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49"/>
      <c r="E947" s="1"/>
      <c r="F947" s="1"/>
      <c r="G947" s="47"/>
      <c r="H947" s="36"/>
      <c r="I947" s="36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49"/>
      <c r="E948" s="1"/>
      <c r="F948" s="1"/>
      <c r="G948" s="47"/>
      <c r="H948" s="36"/>
      <c r="I948" s="36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49"/>
      <c r="E949" s="1"/>
      <c r="F949" s="1"/>
      <c r="G949" s="47"/>
      <c r="H949" s="36"/>
      <c r="I949" s="36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49"/>
      <c r="E950" s="1"/>
      <c r="F950" s="1"/>
      <c r="G950" s="47"/>
      <c r="H950" s="36"/>
      <c r="I950" s="36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49"/>
      <c r="E951" s="1"/>
      <c r="F951" s="1"/>
      <c r="G951" s="47"/>
      <c r="H951" s="36"/>
      <c r="I951" s="36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49"/>
      <c r="E952" s="1"/>
      <c r="F952" s="1"/>
      <c r="G952" s="47"/>
      <c r="H952" s="36"/>
      <c r="I952" s="36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49"/>
      <c r="E953" s="1"/>
      <c r="F953" s="1"/>
      <c r="G953" s="47"/>
      <c r="H953" s="36"/>
      <c r="I953" s="36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49"/>
      <c r="E954" s="1"/>
      <c r="F954" s="1"/>
      <c r="G954" s="47"/>
      <c r="H954" s="36"/>
      <c r="I954" s="36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49"/>
      <c r="E955" s="1"/>
      <c r="F955" s="1"/>
      <c r="G955" s="47"/>
      <c r="H955" s="36"/>
      <c r="I955" s="36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49"/>
      <c r="E956" s="1"/>
      <c r="F956" s="1"/>
      <c r="G956" s="47"/>
      <c r="H956" s="36"/>
      <c r="I956" s="36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49"/>
      <c r="E957" s="1"/>
      <c r="F957" s="1"/>
      <c r="G957" s="47"/>
      <c r="H957" s="36"/>
      <c r="I957" s="36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49"/>
      <c r="E958" s="1"/>
      <c r="F958" s="1"/>
      <c r="G958" s="47"/>
      <c r="H958" s="36"/>
      <c r="I958" s="36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49"/>
      <c r="E959" s="1"/>
      <c r="F959" s="1"/>
      <c r="G959" s="47"/>
      <c r="H959" s="36"/>
      <c r="I959" s="36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49"/>
      <c r="E960" s="1"/>
      <c r="F960" s="1"/>
      <c r="G960" s="47"/>
      <c r="H960" s="36"/>
      <c r="I960" s="36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49"/>
      <c r="E961" s="1"/>
      <c r="F961" s="1"/>
      <c r="G961" s="47"/>
      <c r="H961" s="36"/>
      <c r="I961" s="36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49"/>
      <c r="E962" s="1"/>
      <c r="F962" s="1"/>
      <c r="G962" s="47"/>
      <c r="H962" s="36"/>
      <c r="I962" s="36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49"/>
      <c r="E963" s="1"/>
      <c r="F963" s="1"/>
      <c r="G963" s="47"/>
      <c r="H963" s="36"/>
      <c r="I963" s="36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49"/>
      <c r="E964" s="1"/>
      <c r="F964" s="1"/>
      <c r="G964" s="47"/>
      <c r="H964" s="36"/>
      <c r="I964" s="36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49"/>
      <c r="E965" s="1"/>
      <c r="F965" s="1"/>
      <c r="G965" s="47"/>
      <c r="H965" s="36"/>
      <c r="I965" s="36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49"/>
      <c r="E966" s="1"/>
      <c r="F966" s="1"/>
      <c r="G966" s="47"/>
      <c r="H966" s="36"/>
      <c r="I966" s="36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49"/>
      <c r="E967" s="1"/>
      <c r="F967" s="1"/>
      <c r="G967" s="47"/>
      <c r="H967" s="36"/>
      <c r="I967" s="36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49"/>
      <c r="E968" s="1"/>
      <c r="F968" s="1"/>
      <c r="G968" s="47"/>
      <c r="H968" s="36"/>
      <c r="I968" s="36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49"/>
      <c r="E969" s="1"/>
      <c r="F969" s="1"/>
      <c r="G969" s="47"/>
      <c r="H969" s="36"/>
      <c r="I969" s="36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49"/>
      <c r="E970" s="1"/>
      <c r="F970" s="1"/>
      <c r="G970" s="47"/>
      <c r="H970" s="36"/>
      <c r="I970" s="36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49"/>
      <c r="E971" s="1"/>
      <c r="F971" s="1"/>
      <c r="G971" s="47"/>
      <c r="H971" s="36"/>
      <c r="I971" s="36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49"/>
      <c r="E972" s="1"/>
      <c r="F972" s="1"/>
      <c r="G972" s="47"/>
      <c r="H972" s="36"/>
      <c r="I972" s="36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49"/>
      <c r="E973" s="1"/>
      <c r="F973" s="1"/>
      <c r="G973" s="47"/>
      <c r="H973" s="36"/>
      <c r="I973" s="36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49"/>
      <c r="E974" s="1"/>
      <c r="F974" s="1"/>
      <c r="G974" s="47"/>
      <c r="H974" s="36"/>
      <c r="I974" s="36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49"/>
      <c r="E975" s="1"/>
      <c r="F975" s="1"/>
      <c r="G975" s="47"/>
      <c r="H975" s="36"/>
      <c r="I975" s="36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49"/>
      <c r="E976" s="1"/>
      <c r="F976" s="1"/>
      <c r="G976" s="47"/>
      <c r="H976" s="36"/>
      <c r="I976" s="36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49"/>
      <c r="E977" s="1"/>
      <c r="F977" s="1"/>
      <c r="G977" s="47"/>
      <c r="H977" s="36"/>
      <c r="I977" s="36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49"/>
      <c r="E978" s="1"/>
      <c r="F978" s="1"/>
      <c r="G978" s="47"/>
      <c r="H978" s="36"/>
      <c r="I978" s="36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49"/>
      <c r="E979" s="1"/>
      <c r="F979" s="1"/>
      <c r="G979" s="47"/>
      <c r="H979" s="36"/>
      <c r="I979" s="36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49"/>
      <c r="E980" s="1"/>
      <c r="F980" s="1"/>
      <c r="G980" s="47"/>
      <c r="H980" s="36"/>
      <c r="I980" s="36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49"/>
      <c r="E981" s="1"/>
      <c r="F981" s="1"/>
      <c r="G981" s="47"/>
      <c r="H981" s="36"/>
      <c r="I981" s="36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49"/>
      <c r="E982" s="1"/>
      <c r="F982" s="1"/>
      <c r="G982" s="47"/>
      <c r="H982" s="36"/>
      <c r="I982" s="36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49"/>
      <c r="E983" s="1"/>
      <c r="F983" s="1"/>
      <c r="G983" s="47"/>
      <c r="H983" s="36"/>
      <c r="I983" s="36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49"/>
      <c r="E984" s="1"/>
      <c r="F984" s="1"/>
      <c r="G984" s="47"/>
      <c r="H984" s="36"/>
      <c r="I984" s="36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49"/>
      <c r="E985" s="1"/>
      <c r="F985" s="1"/>
      <c r="G985" s="47"/>
      <c r="H985" s="36"/>
      <c r="I985" s="36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49"/>
      <c r="E986" s="1"/>
      <c r="F986" s="1"/>
      <c r="G986" s="47"/>
      <c r="H986" s="36"/>
      <c r="I986" s="36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49"/>
      <c r="E987" s="1"/>
      <c r="F987" s="1"/>
      <c r="G987" s="47"/>
      <c r="H987" s="36"/>
      <c r="I987" s="36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49"/>
      <c r="E988" s="1"/>
      <c r="F988" s="1"/>
      <c r="G988" s="47"/>
      <c r="H988" s="36"/>
      <c r="I988" s="36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49"/>
      <c r="E989" s="1"/>
      <c r="F989" s="1"/>
      <c r="G989" s="47"/>
      <c r="H989" s="36"/>
      <c r="I989" s="36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49"/>
      <c r="E990" s="1"/>
      <c r="F990" s="1"/>
      <c r="G990" s="47"/>
      <c r="H990" s="36"/>
      <c r="I990" s="36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49"/>
      <c r="E991" s="1"/>
      <c r="F991" s="1"/>
      <c r="G991" s="47"/>
      <c r="H991" s="36"/>
      <c r="I991" s="36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49"/>
      <c r="E992" s="1"/>
      <c r="F992" s="1"/>
      <c r="G992" s="47"/>
      <c r="H992" s="36"/>
      <c r="I992" s="36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49"/>
      <c r="E993" s="1"/>
      <c r="F993" s="1"/>
      <c r="G993" s="47"/>
      <c r="H993" s="36"/>
      <c r="I993" s="36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49"/>
      <c r="E994" s="1"/>
      <c r="F994" s="1"/>
      <c r="G994" s="47"/>
      <c r="H994" s="36"/>
      <c r="I994" s="36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49"/>
      <c r="E995" s="1"/>
      <c r="F995" s="1"/>
      <c r="G995" s="47"/>
      <c r="H995" s="36"/>
      <c r="I995" s="36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49"/>
      <c r="E996" s="1"/>
      <c r="F996" s="1"/>
      <c r="G996" s="47"/>
      <c r="H996" s="36"/>
      <c r="I996" s="36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49"/>
      <c r="E997" s="1"/>
      <c r="F997" s="1"/>
      <c r="G997" s="47"/>
      <c r="H997" s="36"/>
      <c r="I997" s="36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49"/>
      <c r="E998" s="1"/>
      <c r="F998" s="1"/>
      <c r="G998" s="47"/>
      <c r="H998" s="36"/>
      <c r="I998" s="36"/>
      <c r="J998" s="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49"/>
      <c r="E999" s="1"/>
      <c r="F999" s="1"/>
      <c r="G999" s="47"/>
      <c r="H999" s="36"/>
      <c r="I999" s="36"/>
      <c r="J999" s="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49"/>
      <c r="E1000" s="1"/>
      <c r="F1000" s="1"/>
      <c r="G1000" s="47"/>
      <c r="H1000" s="36"/>
      <c r="I1000" s="36"/>
      <c r="J1000" s="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G5:G9"/>
    <mergeCell ref="H5:H9"/>
    <mergeCell ref="A5:A9"/>
    <mergeCell ref="B5:C8"/>
    <mergeCell ref="I5:I9"/>
    <mergeCell ref="B1:I1"/>
    <mergeCell ref="A2:B4"/>
    <mergeCell ref="C2:F2"/>
    <mergeCell ref="G2:I4"/>
    <mergeCell ref="C3:F4"/>
    <mergeCell ref="D5:E8"/>
    <mergeCell ref="F5:F8"/>
  </mergeCells>
  <phoneticPr fontId="0" type="noConversion"/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4.7109375" customWidth="1"/>
    <col min="2" max="2" width="26.85546875" customWidth="1"/>
    <col min="3" max="3" width="8.42578125" customWidth="1"/>
    <col min="4" max="4" width="6.140625" customWidth="1"/>
    <col min="5" max="5" width="27.85546875" customWidth="1"/>
    <col min="6" max="6" width="8" customWidth="1"/>
    <col min="7" max="7" width="7.7109375" customWidth="1"/>
    <col min="8" max="8" width="5.85546875" customWidth="1"/>
    <col min="9" max="9" width="7.42578125" customWidth="1"/>
    <col min="10" max="11" width="9" customWidth="1"/>
    <col min="12" max="26" width="8" customWidth="1"/>
  </cols>
  <sheetData>
    <row r="1" spans="1:26" ht="33" customHeight="1">
      <c r="A1" s="1"/>
      <c r="B1" s="108" t="s">
        <v>0</v>
      </c>
      <c r="C1" s="109"/>
      <c r="D1" s="109"/>
      <c r="E1" s="109"/>
      <c r="F1" s="109"/>
      <c r="G1" s="109"/>
      <c r="H1" s="109"/>
      <c r="I1" s="109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>
      <c r="A2" s="110"/>
      <c r="B2" s="111"/>
      <c r="C2" s="128" t="s">
        <v>108</v>
      </c>
      <c r="D2" s="111"/>
      <c r="E2" s="111"/>
      <c r="F2" s="111"/>
      <c r="G2" s="128" t="s">
        <v>105</v>
      </c>
      <c r="H2" s="111"/>
      <c r="I2" s="129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112"/>
      <c r="B3" s="109"/>
      <c r="C3" s="130" t="s">
        <v>109</v>
      </c>
      <c r="D3" s="109"/>
      <c r="E3" s="109"/>
      <c r="F3" s="109"/>
      <c r="G3" s="109"/>
      <c r="H3" s="109"/>
      <c r="I3" s="117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26"/>
      <c r="B4" s="127"/>
      <c r="C4" s="127"/>
      <c r="D4" s="127"/>
      <c r="E4" s="127"/>
      <c r="F4" s="127"/>
      <c r="G4" s="127"/>
      <c r="H4" s="127"/>
      <c r="I4" s="123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>
      <c r="A5" s="113" t="s">
        <v>1</v>
      </c>
      <c r="B5" s="114" t="s">
        <v>2</v>
      </c>
      <c r="C5" s="115"/>
      <c r="D5" s="120" t="s">
        <v>3</v>
      </c>
      <c r="E5" s="115"/>
      <c r="F5" s="3"/>
      <c r="G5" s="122" t="s">
        <v>4</v>
      </c>
      <c r="H5" s="98" t="s">
        <v>28</v>
      </c>
      <c r="I5" s="101" t="s">
        <v>29</v>
      </c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05"/>
      <c r="B6" s="116"/>
      <c r="C6" s="117"/>
      <c r="D6" s="112"/>
      <c r="E6" s="117"/>
      <c r="F6" s="6"/>
      <c r="G6" s="117"/>
      <c r="H6" s="99"/>
      <c r="I6" s="9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105"/>
      <c r="B7" s="116"/>
      <c r="C7" s="117"/>
      <c r="D7" s="112"/>
      <c r="E7" s="117"/>
      <c r="F7" s="6"/>
      <c r="G7" s="117"/>
      <c r="H7" s="99"/>
      <c r="I7" s="92"/>
      <c r="J7" s="2"/>
      <c r="K7" s="52" t="s">
        <v>107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105"/>
      <c r="B8" s="118"/>
      <c r="C8" s="119"/>
      <c r="D8" s="121"/>
      <c r="E8" s="119"/>
      <c r="F8" s="7"/>
      <c r="G8" s="117"/>
      <c r="H8" s="99"/>
      <c r="I8" s="92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06"/>
      <c r="B9" s="8" t="s">
        <v>32</v>
      </c>
      <c r="C9" s="9" t="s">
        <v>33</v>
      </c>
      <c r="D9" s="10" t="s">
        <v>34</v>
      </c>
      <c r="E9" s="11" t="s">
        <v>35</v>
      </c>
      <c r="F9" s="12" t="s">
        <v>36</v>
      </c>
      <c r="G9" s="123"/>
      <c r="H9" s="100"/>
      <c r="I9" s="102"/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13">
        <v>1</v>
      </c>
      <c r="B10" s="30" t="s">
        <v>47</v>
      </c>
      <c r="C10" s="30"/>
      <c r="D10" s="42"/>
      <c r="E10" s="30" t="s">
        <v>44</v>
      </c>
      <c r="F10" s="31" t="s">
        <v>45</v>
      </c>
      <c r="G10" s="30" t="s">
        <v>48</v>
      </c>
      <c r="H10" s="53">
        <v>13</v>
      </c>
      <c r="I10" s="33">
        <v>21</v>
      </c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>
      <c r="A11" s="13">
        <v>2</v>
      </c>
      <c r="B11" s="28" t="s">
        <v>65</v>
      </c>
      <c r="C11" s="29"/>
      <c r="D11" s="43"/>
      <c r="E11" s="28" t="s">
        <v>62</v>
      </c>
      <c r="F11" s="31" t="s">
        <v>45</v>
      </c>
      <c r="G11" s="30" t="s">
        <v>48</v>
      </c>
      <c r="H11" s="53">
        <v>10</v>
      </c>
      <c r="I11" s="33">
        <v>25</v>
      </c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>
      <c r="A12" s="13">
        <v>3</v>
      </c>
      <c r="B12" s="30" t="s">
        <v>69</v>
      </c>
      <c r="C12" s="30"/>
      <c r="D12" s="42"/>
      <c r="E12" s="30" t="s">
        <v>55</v>
      </c>
      <c r="F12" s="30" t="s">
        <v>56</v>
      </c>
      <c r="G12" s="30" t="s">
        <v>48</v>
      </c>
      <c r="H12" s="53">
        <v>10</v>
      </c>
      <c r="I12" s="33">
        <v>38</v>
      </c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>
      <c r="A13" s="13">
        <v>4</v>
      </c>
      <c r="B13" s="30" t="s">
        <v>73</v>
      </c>
      <c r="C13" s="30"/>
      <c r="D13" s="42"/>
      <c r="E13" s="30" t="s">
        <v>55</v>
      </c>
      <c r="F13" s="30" t="s">
        <v>56</v>
      </c>
      <c r="G13" s="30" t="s">
        <v>48</v>
      </c>
      <c r="H13" s="53">
        <v>10</v>
      </c>
      <c r="I13" s="33">
        <v>140</v>
      </c>
      <c r="J13" s="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>
      <c r="A14" s="13">
        <v>5</v>
      </c>
      <c r="B14" s="30" t="s">
        <v>89</v>
      </c>
      <c r="C14" s="30"/>
      <c r="D14" s="30"/>
      <c r="E14" s="30" t="s">
        <v>44</v>
      </c>
      <c r="F14" s="30" t="s">
        <v>45</v>
      </c>
      <c r="G14" s="30" t="s">
        <v>48</v>
      </c>
      <c r="H14" s="53">
        <v>8</v>
      </c>
      <c r="I14" s="33">
        <v>71</v>
      </c>
      <c r="J14" s="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3">
        <v>6</v>
      </c>
      <c r="B15" s="30" t="s">
        <v>93</v>
      </c>
      <c r="C15" s="30"/>
      <c r="D15" s="43"/>
      <c r="E15" s="28" t="s">
        <v>83</v>
      </c>
      <c r="F15" s="31" t="s">
        <v>45</v>
      </c>
      <c r="G15" s="30" t="s">
        <v>94</v>
      </c>
      <c r="H15" s="53">
        <v>7</v>
      </c>
      <c r="I15" s="33">
        <v>37</v>
      </c>
      <c r="J15" s="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>
      <c r="A16" s="13">
        <v>7</v>
      </c>
      <c r="B16" s="30" t="s">
        <v>97</v>
      </c>
      <c r="C16" s="30"/>
      <c r="D16" s="30"/>
      <c r="E16" s="30" t="s">
        <v>98</v>
      </c>
      <c r="F16" s="30" t="s">
        <v>99</v>
      </c>
      <c r="G16" s="30" t="s">
        <v>94</v>
      </c>
      <c r="H16" s="53">
        <v>6</v>
      </c>
      <c r="I16" s="33">
        <v>217</v>
      </c>
      <c r="J16" s="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>
      <c r="A17" s="13"/>
      <c r="B17" s="28"/>
      <c r="C17" s="29"/>
      <c r="D17" s="43"/>
      <c r="E17" s="28"/>
      <c r="F17" s="31"/>
      <c r="G17" s="30"/>
      <c r="H17" s="53"/>
      <c r="I17" s="33"/>
      <c r="J17" s="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>
      <c r="A18" s="13"/>
      <c r="B18" s="28"/>
      <c r="C18" s="29"/>
      <c r="D18" s="43"/>
      <c r="E18" s="28"/>
      <c r="F18" s="31"/>
      <c r="G18" s="30"/>
      <c r="H18" s="53"/>
      <c r="I18" s="33"/>
      <c r="J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>
      <c r="A19" s="13"/>
      <c r="B19" s="30"/>
      <c r="C19" s="30"/>
      <c r="D19" s="30"/>
      <c r="E19" s="30"/>
      <c r="F19" s="30"/>
      <c r="G19" s="30"/>
      <c r="H19" s="53"/>
      <c r="I19" s="33"/>
      <c r="J19" s="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>
      <c r="A20" s="13"/>
      <c r="B20" s="30"/>
      <c r="C20" s="30"/>
      <c r="D20" s="30"/>
      <c r="E20" s="30"/>
      <c r="F20" s="30"/>
      <c r="G20" s="30"/>
      <c r="H20" s="53"/>
      <c r="I20" s="33"/>
      <c r="J20" s="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>
      <c r="A21" s="13"/>
      <c r="B21" s="30"/>
      <c r="C21" s="30"/>
      <c r="D21" s="42"/>
      <c r="E21" s="30"/>
      <c r="F21" s="31"/>
      <c r="G21" s="30"/>
      <c r="H21" s="53"/>
      <c r="I21" s="33"/>
      <c r="J21" s="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>
      <c r="A22" s="13"/>
      <c r="B22" s="30"/>
      <c r="C22" s="30"/>
      <c r="D22" s="42"/>
      <c r="E22" s="30"/>
      <c r="F22" s="31"/>
      <c r="G22" s="30"/>
      <c r="H22" s="53"/>
      <c r="I22" s="33"/>
      <c r="J22" s="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>
      <c r="A23" s="13"/>
      <c r="B23" s="30"/>
      <c r="C23" s="30"/>
      <c r="D23" s="30"/>
      <c r="E23" s="30"/>
      <c r="F23" s="30"/>
      <c r="G23" s="30"/>
      <c r="H23" s="53"/>
      <c r="I23" s="33"/>
      <c r="J23" s="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>
      <c r="A24" s="13"/>
      <c r="B24" s="30"/>
      <c r="C24" s="29"/>
      <c r="D24" s="43"/>
      <c r="E24" s="28"/>
      <c r="F24" s="31"/>
      <c r="G24" s="30"/>
      <c r="H24" s="53"/>
      <c r="I24" s="33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>
      <c r="A25" s="13"/>
      <c r="B25" s="1"/>
      <c r="C25" s="1"/>
      <c r="D25" s="49"/>
      <c r="E25" s="1"/>
      <c r="F25" s="1"/>
      <c r="G25" s="47"/>
      <c r="H25" s="53"/>
      <c r="I25" s="33"/>
      <c r="J25" s="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>
      <c r="A26" s="13"/>
      <c r="B26" s="1"/>
      <c r="C26" s="1"/>
      <c r="D26" s="49"/>
      <c r="E26" s="1"/>
      <c r="F26" s="1"/>
      <c r="G26" s="47"/>
      <c r="H26" s="53"/>
      <c r="I26" s="33"/>
      <c r="J26" s="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>
      <c r="A27" s="13"/>
      <c r="B27" s="1"/>
      <c r="C27" s="1"/>
      <c r="D27" s="49"/>
      <c r="E27" s="1"/>
      <c r="F27" s="1"/>
      <c r="G27" s="47"/>
      <c r="H27" s="53"/>
      <c r="I27" s="33"/>
      <c r="J27" s="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>
      <c r="A28" s="13"/>
      <c r="B28" s="1"/>
      <c r="C28" s="1"/>
      <c r="D28" s="49"/>
      <c r="E28" s="1"/>
      <c r="F28" s="1"/>
      <c r="G28" s="47"/>
      <c r="H28" s="53"/>
      <c r="I28" s="33"/>
      <c r="J28" s="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>
      <c r="A29" s="13"/>
      <c r="B29" s="1"/>
      <c r="C29" s="1"/>
      <c r="D29" s="49"/>
      <c r="E29" s="1"/>
      <c r="F29" s="1"/>
      <c r="G29" s="47"/>
      <c r="H29" s="53"/>
      <c r="I29" s="33"/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>
      <c r="A30" s="13"/>
      <c r="B30" s="1"/>
      <c r="C30" s="1"/>
      <c r="D30" s="49"/>
      <c r="E30" s="1"/>
      <c r="F30" s="1"/>
      <c r="G30" s="47"/>
      <c r="H30" s="53"/>
      <c r="I30" s="33"/>
      <c r="J30" s="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>
      <c r="A31" s="13"/>
      <c r="B31" s="1"/>
      <c r="C31" s="1"/>
      <c r="D31" s="49"/>
      <c r="E31" s="1"/>
      <c r="F31" s="1"/>
      <c r="G31" s="47"/>
      <c r="H31" s="53"/>
      <c r="I31" s="33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>
      <c r="A32" s="13"/>
      <c r="B32" s="1"/>
      <c r="C32" s="1"/>
      <c r="D32" s="49"/>
      <c r="E32" s="1"/>
      <c r="F32" s="1"/>
      <c r="G32" s="47"/>
      <c r="H32" s="53"/>
      <c r="I32" s="33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>
      <c r="A33" s="13"/>
      <c r="B33" s="1"/>
      <c r="C33" s="1"/>
      <c r="D33" s="49"/>
      <c r="E33" s="1"/>
      <c r="F33" s="1"/>
      <c r="G33" s="47"/>
      <c r="H33" s="53"/>
      <c r="I33" s="33"/>
      <c r="J33" s="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>
      <c r="A34" s="13"/>
      <c r="B34" s="1"/>
      <c r="C34" s="1"/>
      <c r="D34" s="49"/>
      <c r="E34" s="1"/>
      <c r="F34" s="1"/>
      <c r="G34" s="47"/>
      <c r="H34" s="53"/>
      <c r="I34" s="33"/>
      <c r="J34" s="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>
      <c r="A35" s="13"/>
      <c r="B35" s="1"/>
      <c r="C35" s="1"/>
      <c r="D35" s="49"/>
      <c r="E35" s="1"/>
      <c r="F35" s="1"/>
      <c r="G35" s="47"/>
      <c r="H35" s="53"/>
      <c r="I35" s="33"/>
      <c r="J35" s="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>
      <c r="A36" s="13"/>
      <c r="B36" s="1"/>
      <c r="C36" s="1"/>
      <c r="D36" s="49"/>
      <c r="E36" s="1"/>
      <c r="F36" s="1"/>
      <c r="G36" s="47"/>
      <c r="H36" s="53"/>
      <c r="I36" s="33"/>
      <c r="J36" s="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>
      <c r="A37" s="13"/>
      <c r="B37" s="1"/>
      <c r="C37" s="1"/>
      <c r="D37" s="49"/>
      <c r="E37" s="1"/>
      <c r="F37" s="1"/>
      <c r="G37" s="47"/>
      <c r="H37" s="53"/>
      <c r="I37" s="33"/>
      <c r="J37" s="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>
      <c r="A38" s="13"/>
      <c r="B38" s="1"/>
      <c r="C38" s="1"/>
      <c r="D38" s="49"/>
      <c r="E38" s="1"/>
      <c r="F38" s="1"/>
      <c r="G38" s="47"/>
      <c r="H38" s="53"/>
      <c r="I38" s="33"/>
      <c r="J38" s="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>
      <c r="A39" s="13"/>
      <c r="B39" s="1"/>
      <c r="C39" s="1"/>
      <c r="D39" s="49"/>
      <c r="E39" s="1"/>
      <c r="F39" s="1"/>
      <c r="G39" s="47"/>
      <c r="H39" s="53"/>
      <c r="I39" s="33"/>
      <c r="J39" s="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>
      <c r="A40" s="13"/>
      <c r="B40" s="1"/>
      <c r="C40" s="1"/>
      <c r="D40" s="49"/>
      <c r="E40" s="1"/>
      <c r="F40" s="1"/>
      <c r="G40" s="47"/>
      <c r="H40" s="53"/>
      <c r="I40" s="33"/>
      <c r="J40" s="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>
      <c r="A41" s="13"/>
      <c r="B41" s="1"/>
      <c r="C41" s="1"/>
      <c r="D41" s="49"/>
      <c r="E41" s="1"/>
      <c r="F41" s="1"/>
      <c r="G41" s="47"/>
      <c r="H41" s="53"/>
      <c r="I41" s="33"/>
      <c r="J41" s="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>
      <c r="A42" s="13"/>
      <c r="B42" s="1"/>
      <c r="C42" s="1"/>
      <c r="D42" s="49"/>
      <c r="E42" s="1"/>
      <c r="F42" s="1"/>
      <c r="G42" s="47"/>
      <c r="H42" s="53"/>
      <c r="I42" s="33"/>
      <c r="J42" s="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>
      <c r="A43" s="13"/>
      <c r="B43" s="1"/>
      <c r="C43" s="1"/>
      <c r="D43" s="49"/>
      <c r="E43" s="1"/>
      <c r="F43" s="1"/>
      <c r="G43" s="47"/>
      <c r="H43" s="53"/>
      <c r="I43" s="33"/>
      <c r="J43" s="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>
      <c r="A44" s="13"/>
      <c r="B44" s="1"/>
      <c r="C44" s="1"/>
      <c r="D44" s="49"/>
      <c r="E44" s="1"/>
      <c r="F44" s="1"/>
      <c r="G44" s="47"/>
      <c r="H44" s="53"/>
      <c r="I44" s="33"/>
      <c r="J44" s="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>
      <c r="A45" s="13"/>
      <c r="B45" s="1"/>
      <c r="C45" s="1"/>
      <c r="D45" s="49"/>
      <c r="E45" s="1"/>
      <c r="F45" s="1"/>
      <c r="G45" s="47"/>
      <c r="H45" s="53"/>
      <c r="I45" s="33"/>
      <c r="J45" s="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>
      <c r="A46" s="13"/>
      <c r="B46" s="1"/>
      <c r="C46" s="1"/>
      <c r="D46" s="49"/>
      <c r="E46" s="1"/>
      <c r="F46" s="1"/>
      <c r="G46" s="47"/>
      <c r="H46" s="53"/>
      <c r="I46" s="33"/>
      <c r="J46" s="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>
      <c r="A47" s="13"/>
      <c r="B47" s="1"/>
      <c r="C47" s="1"/>
      <c r="D47" s="49"/>
      <c r="E47" s="1"/>
      <c r="F47" s="1"/>
      <c r="G47" s="47"/>
      <c r="H47" s="53"/>
      <c r="I47" s="33"/>
      <c r="J47" s="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>
      <c r="A48" s="13"/>
      <c r="B48" s="1"/>
      <c r="C48" s="1"/>
      <c r="D48" s="49"/>
      <c r="E48" s="1"/>
      <c r="F48" s="1"/>
      <c r="G48" s="47"/>
      <c r="H48" s="53"/>
      <c r="I48" s="33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>
      <c r="A49" s="13"/>
      <c r="B49" s="1"/>
      <c r="C49" s="1"/>
      <c r="D49" s="49"/>
      <c r="E49" s="1"/>
      <c r="F49" s="1"/>
      <c r="G49" s="47"/>
      <c r="H49" s="53"/>
      <c r="I49" s="33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3"/>
      <c r="B50" s="1"/>
      <c r="C50" s="1"/>
      <c r="D50" s="49"/>
      <c r="E50" s="1"/>
      <c r="F50" s="1"/>
      <c r="G50" s="47"/>
      <c r="H50" s="53"/>
      <c r="I50" s="33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3"/>
      <c r="B51" s="1"/>
      <c r="C51" s="1"/>
      <c r="D51" s="49"/>
      <c r="E51" s="1"/>
      <c r="F51" s="1"/>
      <c r="G51" s="47"/>
      <c r="H51" s="53"/>
      <c r="I51" s="33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>
      <c r="A52" s="13"/>
      <c r="B52" s="1"/>
      <c r="C52" s="1"/>
      <c r="D52" s="49"/>
      <c r="E52" s="1"/>
      <c r="F52" s="1"/>
      <c r="G52" s="47"/>
      <c r="H52" s="53"/>
      <c r="I52" s="33"/>
      <c r="J52" s="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13"/>
      <c r="B53" s="1"/>
      <c r="C53" s="1"/>
      <c r="D53" s="49"/>
      <c r="E53" s="1"/>
      <c r="F53" s="1"/>
      <c r="G53" s="47"/>
      <c r="H53" s="53"/>
      <c r="I53" s="33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>
      <c r="A54" s="13"/>
      <c r="B54" s="1"/>
      <c r="C54" s="1"/>
      <c r="D54" s="49"/>
      <c r="E54" s="1"/>
      <c r="F54" s="1"/>
      <c r="G54" s="47"/>
      <c r="H54" s="53"/>
      <c r="I54" s="33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3"/>
      <c r="B55" s="1"/>
      <c r="C55" s="1"/>
      <c r="D55" s="49"/>
      <c r="E55" s="1"/>
      <c r="F55" s="1"/>
      <c r="G55" s="47"/>
      <c r="H55" s="53"/>
      <c r="I55" s="33"/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3"/>
      <c r="B56" s="1"/>
      <c r="C56" s="1"/>
      <c r="D56" s="49"/>
      <c r="E56" s="1"/>
      <c r="F56" s="1"/>
      <c r="G56" s="47"/>
      <c r="H56" s="53"/>
      <c r="I56" s="33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13"/>
      <c r="B57" s="1"/>
      <c r="C57" s="1"/>
      <c r="D57" s="49"/>
      <c r="E57" s="1"/>
      <c r="F57" s="1"/>
      <c r="G57" s="47"/>
      <c r="H57" s="53"/>
      <c r="I57" s="33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13"/>
      <c r="B58" s="1"/>
      <c r="C58" s="1"/>
      <c r="D58" s="49"/>
      <c r="E58" s="1"/>
      <c r="F58" s="1"/>
      <c r="G58" s="47"/>
      <c r="H58" s="53"/>
      <c r="I58" s="33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13"/>
      <c r="B59" s="1"/>
      <c r="C59" s="1"/>
      <c r="D59" s="49"/>
      <c r="E59" s="1"/>
      <c r="F59" s="1"/>
      <c r="G59" s="47"/>
      <c r="H59" s="53"/>
      <c r="I59" s="33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>
      <c r="A60" s="13"/>
      <c r="B60" s="1"/>
      <c r="C60" s="1"/>
      <c r="D60" s="49"/>
      <c r="E60" s="1"/>
      <c r="F60" s="1"/>
      <c r="G60" s="47"/>
      <c r="H60" s="53"/>
      <c r="I60" s="33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>
      <c r="A61" s="13"/>
      <c r="B61" s="1"/>
      <c r="C61" s="1"/>
      <c r="D61" s="49"/>
      <c r="E61" s="1"/>
      <c r="F61" s="1"/>
      <c r="G61" s="47"/>
      <c r="H61" s="53"/>
      <c r="I61" s="33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>
      <c r="A62" s="13"/>
      <c r="B62" s="1"/>
      <c r="C62" s="1"/>
      <c r="D62" s="49"/>
      <c r="E62" s="1"/>
      <c r="F62" s="1"/>
      <c r="G62" s="47"/>
      <c r="H62" s="53"/>
      <c r="I62" s="33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>
      <c r="A63" s="13"/>
      <c r="B63" s="1"/>
      <c r="C63" s="1"/>
      <c r="D63" s="49"/>
      <c r="E63" s="1"/>
      <c r="F63" s="1"/>
      <c r="G63" s="47"/>
      <c r="H63" s="53"/>
      <c r="I63" s="33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>
      <c r="A64" s="13"/>
      <c r="B64" s="1"/>
      <c r="C64" s="1"/>
      <c r="D64" s="49"/>
      <c r="E64" s="1"/>
      <c r="F64" s="1"/>
      <c r="G64" s="47"/>
      <c r="H64" s="53"/>
      <c r="I64" s="33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>
      <c r="A65" s="13"/>
      <c r="B65" s="1"/>
      <c r="C65" s="1"/>
      <c r="D65" s="49"/>
      <c r="E65" s="1"/>
      <c r="F65" s="1"/>
      <c r="G65" s="47"/>
      <c r="H65" s="53"/>
      <c r="I65" s="33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>
      <c r="A66" s="13"/>
      <c r="B66" s="1"/>
      <c r="C66" s="1"/>
      <c r="D66" s="49"/>
      <c r="E66" s="1"/>
      <c r="F66" s="1"/>
      <c r="G66" s="47"/>
      <c r="H66" s="53"/>
      <c r="I66" s="33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>
      <c r="A67" s="13"/>
      <c r="B67" s="1"/>
      <c r="C67" s="1"/>
      <c r="D67" s="49"/>
      <c r="E67" s="1"/>
      <c r="F67" s="1"/>
      <c r="G67" s="47"/>
      <c r="H67" s="53"/>
      <c r="I67" s="33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>
      <c r="A68" s="13"/>
      <c r="B68" s="1"/>
      <c r="C68" s="1"/>
      <c r="D68" s="49"/>
      <c r="E68" s="1"/>
      <c r="F68" s="1"/>
      <c r="G68" s="47"/>
      <c r="H68" s="53"/>
      <c r="I68" s="33"/>
      <c r="J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>
      <c r="A69" s="13"/>
      <c r="B69" s="1"/>
      <c r="C69" s="1"/>
      <c r="D69" s="49"/>
      <c r="E69" s="1"/>
      <c r="F69" s="1"/>
      <c r="G69" s="47"/>
      <c r="H69" s="53"/>
      <c r="I69" s="33"/>
      <c r="J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>
      <c r="A70" s="13"/>
      <c r="B70" s="1"/>
      <c r="C70" s="1"/>
      <c r="D70" s="49"/>
      <c r="E70" s="1"/>
      <c r="F70" s="1"/>
      <c r="G70" s="47"/>
      <c r="H70" s="53"/>
      <c r="I70" s="33"/>
      <c r="J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>
      <c r="A71" s="13"/>
      <c r="B71" s="1"/>
      <c r="C71" s="1"/>
      <c r="D71" s="49"/>
      <c r="E71" s="1"/>
      <c r="F71" s="1"/>
      <c r="G71" s="47"/>
      <c r="H71" s="53"/>
      <c r="I71" s="33"/>
      <c r="J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>
      <c r="A72" s="13"/>
      <c r="B72" s="1"/>
      <c r="C72" s="1"/>
      <c r="D72" s="49"/>
      <c r="E72" s="1"/>
      <c r="F72" s="1"/>
      <c r="G72" s="47"/>
      <c r="H72" s="53"/>
      <c r="I72" s="33"/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>
      <c r="A73" s="13"/>
      <c r="B73" s="1"/>
      <c r="C73" s="1"/>
      <c r="D73" s="49"/>
      <c r="E73" s="1"/>
      <c r="F73" s="1"/>
      <c r="G73" s="47"/>
      <c r="H73" s="53"/>
      <c r="I73" s="33"/>
      <c r="J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>
      <c r="A74" s="13"/>
      <c r="B74" s="1"/>
      <c r="C74" s="1"/>
      <c r="D74" s="49"/>
      <c r="E74" s="1"/>
      <c r="F74" s="1"/>
      <c r="G74" s="47"/>
      <c r="H74" s="53"/>
      <c r="I74" s="33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>
      <c r="A75" s="13"/>
      <c r="B75" s="1"/>
      <c r="C75" s="1"/>
      <c r="D75" s="49"/>
      <c r="E75" s="1"/>
      <c r="F75" s="1"/>
      <c r="G75" s="47"/>
      <c r="H75" s="53"/>
      <c r="I75" s="33"/>
      <c r="J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>
      <c r="A76" s="13"/>
      <c r="B76" s="1"/>
      <c r="C76" s="1"/>
      <c r="D76" s="49"/>
      <c r="E76" s="1"/>
      <c r="F76" s="1"/>
      <c r="G76" s="47"/>
      <c r="H76" s="53"/>
      <c r="I76" s="33"/>
      <c r="J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>
      <c r="A77" s="13"/>
      <c r="B77" s="1"/>
      <c r="C77" s="1"/>
      <c r="D77" s="49"/>
      <c r="E77" s="1"/>
      <c r="F77" s="1"/>
      <c r="G77" s="47"/>
      <c r="H77" s="53"/>
      <c r="I77" s="33"/>
      <c r="J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>
      <c r="A78" s="13"/>
      <c r="B78" s="1"/>
      <c r="C78" s="1"/>
      <c r="D78" s="49"/>
      <c r="E78" s="1"/>
      <c r="F78" s="1"/>
      <c r="G78" s="47"/>
      <c r="H78" s="53"/>
      <c r="I78" s="33"/>
      <c r="J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>
      <c r="A79" s="13"/>
      <c r="B79" s="1"/>
      <c r="C79" s="1"/>
      <c r="D79" s="49"/>
      <c r="E79" s="1"/>
      <c r="F79" s="1"/>
      <c r="G79" s="47"/>
      <c r="H79" s="53"/>
      <c r="I79" s="33"/>
      <c r="J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>
      <c r="A80" s="13"/>
      <c r="B80" s="1"/>
      <c r="C80" s="1"/>
      <c r="D80" s="49"/>
      <c r="E80" s="1"/>
      <c r="F80" s="1"/>
      <c r="G80" s="47"/>
      <c r="H80" s="53"/>
      <c r="I80" s="33"/>
      <c r="J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>
      <c r="A81" s="13"/>
      <c r="B81" s="1"/>
      <c r="C81" s="1"/>
      <c r="D81" s="49"/>
      <c r="E81" s="1"/>
      <c r="F81" s="1"/>
      <c r="G81" s="47"/>
      <c r="H81" s="53"/>
      <c r="I81" s="33"/>
      <c r="J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>
      <c r="A82" s="13"/>
      <c r="B82" s="1"/>
      <c r="C82" s="1"/>
      <c r="D82" s="49"/>
      <c r="E82" s="1"/>
      <c r="F82" s="1"/>
      <c r="G82" s="47"/>
      <c r="H82" s="53"/>
      <c r="I82" s="33"/>
      <c r="J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>
      <c r="A83" s="13"/>
      <c r="B83" s="1"/>
      <c r="C83" s="1"/>
      <c r="D83" s="49"/>
      <c r="E83" s="1"/>
      <c r="F83" s="1"/>
      <c r="G83" s="47"/>
      <c r="H83" s="53"/>
      <c r="I83" s="33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>
      <c r="A84" s="13"/>
      <c r="B84" s="1"/>
      <c r="C84" s="1"/>
      <c r="D84" s="49"/>
      <c r="E84" s="1"/>
      <c r="F84" s="1"/>
      <c r="G84" s="47"/>
      <c r="H84" s="53"/>
      <c r="I84" s="33"/>
      <c r="J84" s="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>
      <c r="A85" s="13"/>
      <c r="B85" s="1"/>
      <c r="C85" s="1"/>
      <c r="D85" s="49"/>
      <c r="E85" s="1"/>
      <c r="F85" s="1"/>
      <c r="G85" s="47"/>
      <c r="H85" s="53"/>
      <c r="I85" s="33"/>
      <c r="J85" s="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>
      <c r="A86" s="13"/>
      <c r="B86" s="1"/>
      <c r="C86" s="1"/>
      <c r="D86" s="49"/>
      <c r="E86" s="1"/>
      <c r="F86" s="1"/>
      <c r="G86" s="47"/>
      <c r="H86" s="53"/>
      <c r="I86" s="33"/>
      <c r="J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>
      <c r="A87" s="13"/>
      <c r="B87" s="1"/>
      <c r="C87" s="1"/>
      <c r="D87" s="49"/>
      <c r="E87" s="1"/>
      <c r="F87" s="1"/>
      <c r="G87" s="47"/>
      <c r="H87" s="53"/>
      <c r="I87" s="33"/>
      <c r="J87" s="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>
      <c r="A88" s="13"/>
      <c r="B88" s="1"/>
      <c r="C88" s="1"/>
      <c r="D88" s="49"/>
      <c r="E88" s="1"/>
      <c r="F88" s="1"/>
      <c r="G88" s="47"/>
      <c r="H88" s="53"/>
      <c r="I88" s="33"/>
      <c r="J88" s="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>
      <c r="A89" s="13"/>
      <c r="B89" s="1"/>
      <c r="C89" s="1"/>
      <c r="D89" s="49"/>
      <c r="E89" s="1"/>
      <c r="F89" s="1"/>
      <c r="G89" s="47"/>
      <c r="H89" s="53"/>
      <c r="I89" s="33"/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>
      <c r="A90" s="13"/>
      <c r="B90" s="1"/>
      <c r="C90" s="1"/>
      <c r="D90" s="49"/>
      <c r="E90" s="1"/>
      <c r="F90" s="1"/>
      <c r="G90" s="47"/>
      <c r="H90" s="53"/>
      <c r="I90" s="33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>
      <c r="A91" s="13"/>
      <c r="B91" s="1"/>
      <c r="C91" s="1"/>
      <c r="D91" s="49"/>
      <c r="E91" s="1"/>
      <c r="F91" s="1"/>
      <c r="G91" s="47"/>
      <c r="H91" s="53"/>
      <c r="I91" s="33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>
      <c r="A92" s="13"/>
      <c r="B92" s="1"/>
      <c r="C92" s="1"/>
      <c r="D92" s="49"/>
      <c r="E92" s="1"/>
      <c r="F92" s="1"/>
      <c r="G92" s="47"/>
      <c r="H92" s="53"/>
      <c r="I92" s="33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>
      <c r="A93" s="13"/>
      <c r="B93" s="1"/>
      <c r="C93" s="1"/>
      <c r="D93" s="49"/>
      <c r="E93" s="1"/>
      <c r="F93" s="1"/>
      <c r="G93" s="47"/>
      <c r="H93" s="53"/>
      <c r="I93" s="33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>
      <c r="A94" s="13"/>
      <c r="B94" s="1"/>
      <c r="C94" s="1"/>
      <c r="D94" s="49"/>
      <c r="E94" s="1"/>
      <c r="F94" s="1"/>
      <c r="G94" s="47"/>
      <c r="H94" s="53"/>
      <c r="I94" s="33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>
      <c r="A95" s="13"/>
      <c r="B95" s="1"/>
      <c r="C95" s="1"/>
      <c r="D95" s="49"/>
      <c r="E95" s="1"/>
      <c r="F95" s="1"/>
      <c r="G95" s="47"/>
      <c r="H95" s="53"/>
      <c r="I95" s="33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>
      <c r="A96" s="13"/>
      <c r="B96" s="1"/>
      <c r="C96" s="1"/>
      <c r="D96" s="49"/>
      <c r="E96" s="1"/>
      <c r="F96" s="1"/>
      <c r="G96" s="47"/>
      <c r="H96" s="53"/>
      <c r="I96" s="33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>
      <c r="A97" s="13"/>
      <c r="B97" s="1"/>
      <c r="C97" s="1"/>
      <c r="D97" s="49"/>
      <c r="E97" s="1"/>
      <c r="F97" s="1"/>
      <c r="G97" s="47"/>
      <c r="H97" s="53"/>
      <c r="I97" s="33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>
      <c r="A98" s="13"/>
      <c r="B98" s="1"/>
      <c r="C98" s="1"/>
      <c r="D98" s="49"/>
      <c r="E98" s="1"/>
      <c r="F98" s="1"/>
      <c r="G98" s="47"/>
      <c r="H98" s="53"/>
      <c r="I98" s="33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>
      <c r="A99" s="13"/>
      <c r="B99" s="1"/>
      <c r="C99" s="1"/>
      <c r="D99" s="49"/>
      <c r="E99" s="1"/>
      <c r="F99" s="1"/>
      <c r="G99" s="47"/>
      <c r="H99" s="53"/>
      <c r="I99" s="33"/>
      <c r="J99" s="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>
      <c r="A100" s="13"/>
      <c r="B100" s="1"/>
      <c r="C100" s="1"/>
      <c r="D100" s="49"/>
      <c r="E100" s="1"/>
      <c r="F100" s="1"/>
      <c r="G100" s="47"/>
      <c r="H100" s="53"/>
      <c r="I100" s="33"/>
      <c r="J100" s="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>
      <c r="A101" s="13"/>
      <c r="B101" s="1"/>
      <c r="C101" s="1"/>
      <c r="D101" s="49"/>
      <c r="E101" s="1"/>
      <c r="F101" s="1"/>
      <c r="G101" s="47"/>
      <c r="H101" s="53"/>
      <c r="I101" s="33"/>
      <c r="J101" s="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>
      <c r="A102" s="13"/>
      <c r="B102" s="1"/>
      <c r="C102" s="1"/>
      <c r="D102" s="49"/>
      <c r="E102" s="1"/>
      <c r="F102" s="1"/>
      <c r="G102" s="47"/>
      <c r="H102" s="53"/>
      <c r="I102" s="33"/>
      <c r="J102" s="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>
      <c r="A103" s="13"/>
      <c r="B103" s="1"/>
      <c r="C103" s="1"/>
      <c r="D103" s="49"/>
      <c r="E103" s="1"/>
      <c r="F103" s="1"/>
      <c r="G103" s="47"/>
      <c r="H103" s="53"/>
      <c r="I103" s="33"/>
      <c r="J103" s="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>
      <c r="A104" s="13"/>
      <c r="B104" s="1"/>
      <c r="C104" s="1"/>
      <c r="D104" s="49"/>
      <c r="E104" s="1"/>
      <c r="F104" s="1"/>
      <c r="G104" s="47"/>
      <c r="H104" s="53"/>
      <c r="I104" s="33"/>
      <c r="J104" s="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>
      <c r="A105" s="13"/>
      <c r="B105" s="1"/>
      <c r="C105" s="1"/>
      <c r="D105" s="49"/>
      <c r="E105" s="1"/>
      <c r="F105" s="1"/>
      <c r="G105" s="47"/>
      <c r="H105" s="53"/>
      <c r="I105" s="33"/>
      <c r="J105" s="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>
      <c r="A106" s="13"/>
      <c r="B106" s="1"/>
      <c r="C106" s="1"/>
      <c r="D106" s="49"/>
      <c r="E106" s="1"/>
      <c r="F106" s="1"/>
      <c r="G106" s="47"/>
      <c r="H106" s="53"/>
      <c r="I106" s="33"/>
      <c r="J106" s="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>
      <c r="A107" s="13"/>
      <c r="B107" s="1"/>
      <c r="C107" s="1"/>
      <c r="D107" s="49"/>
      <c r="E107" s="1"/>
      <c r="F107" s="1"/>
      <c r="G107" s="47"/>
      <c r="H107" s="53"/>
      <c r="I107" s="33"/>
      <c r="J107" s="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>
      <c r="A108" s="13"/>
      <c r="B108" s="1"/>
      <c r="C108" s="1"/>
      <c r="D108" s="49"/>
      <c r="E108" s="1"/>
      <c r="F108" s="1"/>
      <c r="G108" s="47"/>
      <c r="H108" s="53"/>
      <c r="I108" s="33"/>
      <c r="J108" s="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>
      <c r="A109" s="13"/>
      <c r="B109" s="1"/>
      <c r="C109" s="1"/>
      <c r="D109" s="49"/>
      <c r="E109" s="1"/>
      <c r="F109" s="1"/>
      <c r="G109" s="47"/>
      <c r="H109" s="53"/>
      <c r="I109" s="33"/>
      <c r="J109" s="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>
      <c r="A110" s="13"/>
      <c r="B110" s="1"/>
      <c r="C110" s="1"/>
      <c r="D110" s="49"/>
      <c r="E110" s="1"/>
      <c r="F110" s="1"/>
      <c r="G110" s="47"/>
      <c r="H110" s="53"/>
      <c r="I110" s="33"/>
      <c r="J110" s="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>
      <c r="A111" s="13"/>
      <c r="B111" s="1"/>
      <c r="C111" s="1"/>
      <c r="D111" s="49"/>
      <c r="E111" s="1"/>
      <c r="F111" s="1"/>
      <c r="G111" s="47"/>
      <c r="H111" s="53"/>
      <c r="I111" s="33"/>
      <c r="J111" s="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>
      <c r="A112" s="13"/>
      <c r="B112" s="1"/>
      <c r="C112" s="1"/>
      <c r="D112" s="49"/>
      <c r="E112" s="1"/>
      <c r="F112" s="1"/>
      <c r="G112" s="47"/>
      <c r="H112" s="53"/>
      <c r="I112" s="33"/>
      <c r="J112" s="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>
      <c r="A113" s="13"/>
      <c r="B113" s="1"/>
      <c r="C113" s="1"/>
      <c r="D113" s="49"/>
      <c r="E113" s="1"/>
      <c r="F113" s="1"/>
      <c r="G113" s="47"/>
      <c r="H113" s="53"/>
      <c r="I113" s="33"/>
      <c r="J113" s="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>
      <c r="A114" s="13"/>
      <c r="B114" s="1"/>
      <c r="C114" s="1"/>
      <c r="D114" s="49"/>
      <c r="E114" s="1"/>
      <c r="F114" s="1"/>
      <c r="G114" s="47"/>
      <c r="H114" s="53"/>
      <c r="I114" s="33"/>
      <c r="J114" s="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>
      <c r="A115" s="13"/>
      <c r="B115" s="1"/>
      <c r="C115" s="1"/>
      <c r="D115" s="49"/>
      <c r="E115" s="1"/>
      <c r="F115" s="1"/>
      <c r="G115" s="47"/>
      <c r="H115" s="53"/>
      <c r="I115" s="33"/>
      <c r="J115" s="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>
      <c r="A116" s="13"/>
      <c r="B116" s="1"/>
      <c r="C116" s="1"/>
      <c r="D116" s="49"/>
      <c r="E116" s="1"/>
      <c r="F116" s="1"/>
      <c r="G116" s="47"/>
      <c r="H116" s="53"/>
      <c r="I116" s="33"/>
      <c r="J116" s="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>
      <c r="A117" s="13"/>
      <c r="B117" s="1"/>
      <c r="C117" s="1"/>
      <c r="D117" s="49"/>
      <c r="E117" s="1"/>
      <c r="F117" s="1"/>
      <c r="G117" s="47"/>
      <c r="H117" s="53"/>
      <c r="I117" s="33"/>
      <c r="J117" s="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>
      <c r="A118" s="13"/>
      <c r="B118" s="1"/>
      <c r="C118" s="1"/>
      <c r="D118" s="49"/>
      <c r="E118" s="1"/>
      <c r="F118" s="1"/>
      <c r="G118" s="47"/>
      <c r="H118" s="53"/>
      <c r="I118" s="33"/>
      <c r="J118" s="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>
      <c r="A119" s="13"/>
      <c r="B119" s="1"/>
      <c r="C119" s="1"/>
      <c r="D119" s="49"/>
      <c r="E119" s="1"/>
      <c r="F119" s="1"/>
      <c r="G119" s="47"/>
      <c r="H119" s="53"/>
      <c r="I119" s="33"/>
      <c r="J119" s="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>
      <c r="A120" s="13"/>
      <c r="B120" s="1"/>
      <c r="C120" s="1"/>
      <c r="D120" s="49"/>
      <c r="E120" s="1"/>
      <c r="F120" s="1"/>
      <c r="G120" s="47"/>
      <c r="H120" s="53"/>
      <c r="I120" s="33"/>
      <c r="J120" s="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>
      <c r="A121" s="13"/>
      <c r="B121" s="1"/>
      <c r="C121" s="1"/>
      <c r="D121" s="49"/>
      <c r="E121" s="1"/>
      <c r="F121" s="1"/>
      <c r="G121" s="47"/>
      <c r="H121" s="53"/>
      <c r="I121" s="33"/>
      <c r="J121" s="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>
      <c r="A122" s="13"/>
      <c r="B122" s="1"/>
      <c r="C122" s="1"/>
      <c r="D122" s="49"/>
      <c r="E122" s="1"/>
      <c r="F122" s="1"/>
      <c r="G122" s="47"/>
      <c r="H122" s="53"/>
      <c r="I122" s="33"/>
      <c r="J122" s="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>
      <c r="A123" s="13"/>
      <c r="B123" s="1"/>
      <c r="C123" s="1"/>
      <c r="D123" s="49"/>
      <c r="E123" s="1"/>
      <c r="F123" s="1"/>
      <c r="G123" s="47"/>
      <c r="H123" s="53"/>
      <c r="I123" s="33"/>
      <c r="J123" s="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>
      <c r="A124" s="13"/>
      <c r="B124" s="1"/>
      <c r="C124" s="1"/>
      <c r="D124" s="49"/>
      <c r="E124" s="1"/>
      <c r="F124" s="1"/>
      <c r="G124" s="47"/>
      <c r="H124" s="53"/>
      <c r="I124" s="33"/>
      <c r="J124" s="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>
      <c r="A125" s="13"/>
      <c r="B125" s="1"/>
      <c r="C125" s="1"/>
      <c r="D125" s="49"/>
      <c r="E125" s="1"/>
      <c r="F125" s="1"/>
      <c r="G125" s="47"/>
      <c r="H125" s="53"/>
      <c r="I125" s="33"/>
      <c r="J125" s="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>
      <c r="A126" s="13"/>
      <c r="B126" s="1"/>
      <c r="C126" s="1"/>
      <c r="D126" s="49"/>
      <c r="E126" s="1"/>
      <c r="F126" s="1"/>
      <c r="G126" s="47"/>
      <c r="H126" s="53"/>
      <c r="I126" s="33"/>
      <c r="J126" s="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>
      <c r="A127" s="13"/>
      <c r="B127" s="1"/>
      <c r="C127" s="1"/>
      <c r="D127" s="49"/>
      <c r="E127" s="1"/>
      <c r="F127" s="1"/>
      <c r="G127" s="47"/>
      <c r="H127" s="53"/>
      <c r="I127" s="33"/>
      <c r="J127" s="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>
      <c r="A128" s="13"/>
      <c r="B128" s="1"/>
      <c r="C128" s="1"/>
      <c r="D128" s="49"/>
      <c r="E128" s="1"/>
      <c r="F128" s="1"/>
      <c r="G128" s="47"/>
      <c r="H128" s="53"/>
      <c r="I128" s="33"/>
      <c r="J128" s="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>
      <c r="A129" s="13"/>
      <c r="B129" s="1"/>
      <c r="C129" s="1"/>
      <c r="D129" s="49"/>
      <c r="E129" s="1"/>
      <c r="F129" s="1"/>
      <c r="G129" s="47"/>
      <c r="H129" s="53"/>
      <c r="I129" s="33"/>
      <c r="J129" s="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>
      <c r="A130" s="13"/>
      <c r="B130" s="1"/>
      <c r="C130" s="1"/>
      <c r="D130" s="49"/>
      <c r="E130" s="1"/>
      <c r="F130" s="1"/>
      <c r="G130" s="47"/>
      <c r="H130" s="53"/>
      <c r="I130" s="33"/>
      <c r="J130" s="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>
      <c r="A131" s="13"/>
      <c r="B131" s="1"/>
      <c r="C131" s="1"/>
      <c r="D131" s="49"/>
      <c r="E131" s="1"/>
      <c r="F131" s="1"/>
      <c r="G131" s="47"/>
      <c r="H131" s="53"/>
      <c r="I131" s="33"/>
      <c r="J131" s="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>
      <c r="A132" s="13"/>
      <c r="B132" s="1"/>
      <c r="C132" s="1"/>
      <c r="D132" s="49"/>
      <c r="E132" s="1"/>
      <c r="F132" s="1"/>
      <c r="G132" s="47"/>
      <c r="H132" s="53"/>
      <c r="I132" s="33"/>
      <c r="J132" s="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>
      <c r="A133" s="13"/>
      <c r="B133" s="1"/>
      <c r="C133" s="1"/>
      <c r="D133" s="49"/>
      <c r="E133" s="1"/>
      <c r="F133" s="1"/>
      <c r="G133" s="47"/>
      <c r="H133" s="53"/>
      <c r="I133" s="33"/>
      <c r="J133" s="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>
      <c r="A134" s="13"/>
      <c r="B134" s="1"/>
      <c r="C134" s="1"/>
      <c r="D134" s="49"/>
      <c r="E134" s="1"/>
      <c r="F134" s="1"/>
      <c r="G134" s="47"/>
      <c r="H134" s="53"/>
      <c r="I134" s="33"/>
      <c r="J134" s="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>
      <c r="A135" s="13"/>
      <c r="B135" s="1"/>
      <c r="C135" s="1"/>
      <c r="D135" s="49"/>
      <c r="E135" s="1"/>
      <c r="F135" s="1"/>
      <c r="G135" s="47"/>
      <c r="H135" s="53"/>
      <c r="I135" s="33"/>
      <c r="J135" s="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>
      <c r="A136" s="13"/>
      <c r="B136" s="1"/>
      <c r="C136" s="1"/>
      <c r="D136" s="49"/>
      <c r="E136" s="1"/>
      <c r="F136" s="1"/>
      <c r="G136" s="47"/>
      <c r="H136" s="53"/>
      <c r="I136" s="33"/>
      <c r="J136" s="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>
      <c r="A137" s="13"/>
      <c r="B137" s="1"/>
      <c r="C137" s="1"/>
      <c r="D137" s="49"/>
      <c r="E137" s="1"/>
      <c r="F137" s="1"/>
      <c r="G137" s="47"/>
      <c r="H137" s="53"/>
      <c r="I137" s="33"/>
      <c r="J137" s="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>
      <c r="A138" s="13"/>
      <c r="B138" s="1"/>
      <c r="C138" s="1"/>
      <c r="D138" s="49"/>
      <c r="E138" s="1"/>
      <c r="F138" s="1"/>
      <c r="G138" s="47"/>
      <c r="H138" s="53"/>
      <c r="I138" s="33"/>
      <c r="J138" s="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>
      <c r="A139" s="13"/>
      <c r="B139" s="1"/>
      <c r="C139" s="1"/>
      <c r="D139" s="49"/>
      <c r="E139" s="1"/>
      <c r="F139" s="1"/>
      <c r="G139" s="47"/>
      <c r="H139" s="53"/>
      <c r="I139" s="33"/>
      <c r="J139" s="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>
      <c r="A140" s="13"/>
      <c r="B140" s="1"/>
      <c r="C140" s="1"/>
      <c r="D140" s="49"/>
      <c r="E140" s="1"/>
      <c r="F140" s="1"/>
      <c r="G140" s="47"/>
      <c r="H140" s="53"/>
      <c r="I140" s="33"/>
      <c r="J140" s="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>
      <c r="A141" s="13"/>
      <c r="B141" s="1"/>
      <c r="C141" s="1"/>
      <c r="D141" s="49"/>
      <c r="E141" s="1"/>
      <c r="F141" s="1"/>
      <c r="G141" s="47"/>
      <c r="H141" s="53"/>
      <c r="I141" s="33"/>
      <c r="J141" s="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>
      <c r="A142" s="13"/>
      <c r="B142" s="1"/>
      <c r="C142" s="1"/>
      <c r="D142" s="49"/>
      <c r="E142" s="1"/>
      <c r="F142" s="1"/>
      <c r="G142" s="47"/>
      <c r="H142" s="53"/>
      <c r="I142" s="33"/>
      <c r="J142" s="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>
      <c r="A143" s="13"/>
      <c r="B143" s="1"/>
      <c r="C143" s="1"/>
      <c r="D143" s="49"/>
      <c r="E143" s="1"/>
      <c r="F143" s="1"/>
      <c r="G143" s="47"/>
      <c r="H143" s="53"/>
      <c r="I143" s="33"/>
      <c r="J143" s="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>
      <c r="A144" s="13"/>
      <c r="B144" s="1"/>
      <c r="C144" s="1"/>
      <c r="D144" s="49"/>
      <c r="E144" s="1"/>
      <c r="F144" s="1"/>
      <c r="G144" s="47"/>
      <c r="H144" s="53"/>
      <c r="I144" s="33"/>
      <c r="J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>
      <c r="A145" s="13"/>
      <c r="B145" s="1"/>
      <c r="C145" s="1"/>
      <c r="D145" s="49"/>
      <c r="E145" s="1"/>
      <c r="F145" s="1"/>
      <c r="G145" s="47"/>
      <c r="H145" s="36"/>
      <c r="I145" s="36"/>
      <c r="J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>
      <c r="A146" s="13"/>
      <c r="B146" s="1"/>
      <c r="C146" s="1"/>
      <c r="D146" s="49"/>
      <c r="E146" s="1"/>
      <c r="F146" s="1"/>
      <c r="G146" s="47"/>
      <c r="H146" s="36"/>
      <c r="I146" s="36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>
      <c r="A147" s="13"/>
      <c r="B147" s="1"/>
      <c r="C147" s="1"/>
      <c r="D147" s="49"/>
      <c r="E147" s="1"/>
      <c r="F147" s="1"/>
      <c r="G147" s="47"/>
      <c r="H147" s="36"/>
      <c r="I147" s="36"/>
      <c r="J147" s="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>
      <c r="A148" s="13"/>
      <c r="B148" s="1"/>
      <c r="C148" s="1"/>
      <c r="D148" s="49"/>
      <c r="E148" s="1"/>
      <c r="F148" s="1"/>
      <c r="G148" s="47"/>
      <c r="H148" s="36"/>
      <c r="I148" s="36"/>
      <c r="J148" s="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>
      <c r="A149" s="13"/>
      <c r="B149" s="1"/>
      <c r="C149" s="1"/>
      <c r="D149" s="49"/>
      <c r="E149" s="1"/>
      <c r="F149" s="1"/>
      <c r="G149" s="47"/>
      <c r="H149" s="36"/>
      <c r="I149" s="36"/>
      <c r="J149" s="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>
      <c r="A150" s="13"/>
      <c r="B150" s="1"/>
      <c r="C150" s="1"/>
      <c r="D150" s="49"/>
      <c r="E150" s="1"/>
      <c r="F150" s="1"/>
      <c r="G150" s="47"/>
      <c r="H150" s="36"/>
      <c r="I150" s="36"/>
      <c r="J150" s="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>
      <c r="A151" s="13"/>
      <c r="B151" s="1"/>
      <c r="C151" s="1"/>
      <c r="D151" s="49"/>
      <c r="E151" s="1"/>
      <c r="F151" s="1"/>
      <c r="G151" s="47"/>
      <c r="H151" s="36"/>
      <c r="I151" s="36"/>
      <c r="J151" s="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>
      <c r="A152" s="13"/>
      <c r="B152" s="1"/>
      <c r="C152" s="1"/>
      <c r="D152" s="49"/>
      <c r="E152" s="1"/>
      <c r="F152" s="1"/>
      <c r="G152" s="47"/>
      <c r="H152" s="36"/>
      <c r="I152" s="36"/>
      <c r="J152" s="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>
      <c r="A153" s="13"/>
      <c r="B153" s="1"/>
      <c r="C153" s="1"/>
      <c r="D153" s="49"/>
      <c r="E153" s="1"/>
      <c r="F153" s="1"/>
      <c r="G153" s="47"/>
      <c r="H153" s="36"/>
      <c r="I153" s="36"/>
      <c r="J153" s="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>
      <c r="A154" s="13"/>
      <c r="B154" s="1"/>
      <c r="C154" s="1"/>
      <c r="D154" s="49"/>
      <c r="E154" s="1"/>
      <c r="F154" s="1"/>
      <c r="G154" s="47"/>
      <c r="H154" s="36"/>
      <c r="I154" s="36"/>
      <c r="J154" s="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>
      <c r="A155" s="13"/>
      <c r="B155" s="1"/>
      <c r="C155" s="1"/>
      <c r="D155" s="49"/>
      <c r="E155" s="1"/>
      <c r="F155" s="1"/>
      <c r="G155" s="47"/>
      <c r="H155" s="36"/>
      <c r="I155" s="36"/>
      <c r="J155" s="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>
      <c r="A156" s="13"/>
      <c r="B156" s="1"/>
      <c r="C156" s="1"/>
      <c r="D156" s="49"/>
      <c r="E156" s="1"/>
      <c r="F156" s="1"/>
      <c r="G156" s="47"/>
      <c r="H156" s="36"/>
      <c r="I156" s="36"/>
      <c r="J156" s="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>
      <c r="A157" s="13"/>
      <c r="B157" s="1"/>
      <c r="C157" s="1"/>
      <c r="D157" s="49"/>
      <c r="E157" s="1"/>
      <c r="F157" s="1"/>
      <c r="G157" s="47"/>
      <c r="H157" s="36"/>
      <c r="I157" s="36"/>
      <c r="J157" s="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>
      <c r="A158" s="13"/>
      <c r="B158" s="1"/>
      <c r="C158" s="1"/>
      <c r="D158" s="49"/>
      <c r="E158" s="1"/>
      <c r="F158" s="1"/>
      <c r="G158" s="47"/>
      <c r="H158" s="36"/>
      <c r="I158" s="36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>
      <c r="A159" s="13"/>
      <c r="B159" s="1"/>
      <c r="C159" s="1"/>
      <c r="D159" s="49"/>
      <c r="E159" s="1"/>
      <c r="F159" s="1"/>
      <c r="G159" s="47"/>
      <c r="H159" s="36"/>
      <c r="I159" s="36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>
      <c r="A160" s="13"/>
      <c r="B160" s="1"/>
      <c r="C160" s="1"/>
      <c r="D160" s="49"/>
      <c r="E160" s="1"/>
      <c r="F160" s="1"/>
      <c r="G160" s="47"/>
      <c r="H160" s="36"/>
      <c r="I160" s="36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>
      <c r="A161" s="13"/>
      <c r="B161" s="1"/>
      <c r="C161" s="1"/>
      <c r="D161" s="49"/>
      <c r="E161" s="1"/>
      <c r="F161" s="1"/>
      <c r="G161" s="47"/>
      <c r="H161" s="36"/>
      <c r="I161" s="36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>
      <c r="A162" s="13"/>
      <c r="B162" s="1"/>
      <c r="C162" s="1"/>
      <c r="D162" s="49"/>
      <c r="E162" s="1"/>
      <c r="F162" s="1"/>
      <c r="G162" s="47"/>
      <c r="H162" s="36"/>
      <c r="I162" s="36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>
      <c r="A163" s="13"/>
      <c r="B163" s="1"/>
      <c r="C163" s="1"/>
      <c r="D163" s="49"/>
      <c r="E163" s="1"/>
      <c r="F163" s="1"/>
      <c r="G163" s="47"/>
      <c r="H163" s="36"/>
      <c r="I163" s="36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>
      <c r="A164" s="13"/>
      <c r="B164" s="1"/>
      <c r="C164" s="1"/>
      <c r="D164" s="49"/>
      <c r="E164" s="1"/>
      <c r="F164" s="1"/>
      <c r="G164" s="47"/>
      <c r="H164" s="36"/>
      <c r="I164" s="36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>
      <c r="A165" s="13"/>
      <c r="B165" s="1"/>
      <c r="C165" s="1"/>
      <c r="D165" s="49"/>
      <c r="E165" s="1"/>
      <c r="F165" s="1"/>
      <c r="G165" s="47"/>
      <c r="H165" s="36"/>
      <c r="I165" s="36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>
      <c r="A166" s="13"/>
      <c r="B166" s="1"/>
      <c r="C166" s="1"/>
      <c r="D166" s="49"/>
      <c r="E166" s="1"/>
      <c r="F166" s="1"/>
      <c r="G166" s="47"/>
      <c r="H166" s="36"/>
      <c r="I166" s="36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>
      <c r="A167" s="13"/>
      <c r="B167" s="1"/>
      <c r="C167" s="1"/>
      <c r="D167" s="49"/>
      <c r="E167" s="1"/>
      <c r="F167" s="1"/>
      <c r="G167" s="47"/>
      <c r="H167" s="36"/>
      <c r="I167" s="36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>
      <c r="A168" s="13"/>
      <c r="B168" s="1"/>
      <c r="C168" s="1"/>
      <c r="D168" s="49"/>
      <c r="E168" s="1"/>
      <c r="F168" s="1"/>
      <c r="G168" s="47"/>
      <c r="H168" s="36"/>
      <c r="I168" s="36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>
      <c r="A169" s="13"/>
      <c r="B169" s="1"/>
      <c r="C169" s="1"/>
      <c r="D169" s="49"/>
      <c r="E169" s="1"/>
      <c r="F169" s="1"/>
      <c r="G169" s="47"/>
      <c r="H169" s="36"/>
      <c r="I169" s="36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>
      <c r="A170" s="13"/>
      <c r="B170" s="1"/>
      <c r="C170" s="1"/>
      <c r="D170" s="49"/>
      <c r="E170" s="1"/>
      <c r="F170" s="1"/>
      <c r="G170" s="47"/>
      <c r="H170" s="36"/>
      <c r="I170" s="36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>
      <c r="A171" s="13"/>
      <c r="B171" s="1"/>
      <c r="C171" s="1"/>
      <c r="D171" s="49"/>
      <c r="E171" s="1"/>
      <c r="F171" s="1"/>
      <c r="G171" s="47"/>
      <c r="H171" s="36"/>
      <c r="I171" s="36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>
      <c r="A172" s="13"/>
      <c r="B172" s="1"/>
      <c r="C172" s="1"/>
      <c r="D172" s="49"/>
      <c r="E172" s="1"/>
      <c r="F172" s="1"/>
      <c r="G172" s="47"/>
      <c r="H172" s="36"/>
      <c r="I172" s="36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>
      <c r="A173" s="13"/>
      <c r="B173" s="1"/>
      <c r="C173" s="1"/>
      <c r="D173" s="49"/>
      <c r="E173" s="1"/>
      <c r="F173" s="1"/>
      <c r="G173" s="47"/>
      <c r="H173" s="36"/>
      <c r="I173" s="36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>
      <c r="A174" s="13"/>
      <c r="B174" s="1"/>
      <c r="C174" s="1"/>
      <c r="D174" s="49"/>
      <c r="E174" s="1"/>
      <c r="F174" s="1"/>
      <c r="G174" s="47"/>
      <c r="H174" s="36"/>
      <c r="I174" s="36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>
      <c r="A175" s="13"/>
      <c r="B175" s="1"/>
      <c r="C175" s="1"/>
      <c r="D175" s="49"/>
      <c r="E175" s="1"/>
      <c r="F175" s="1"/>
      <c r="G175" s="47"/>
      <c r="H175" s="36"/>
      <c r="I175" s="36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>
      <c r="A176" s="13"/>
      <c r="B176" s="1"/>
      <c r="C176" s="1"/>
      <c r="D176" s="49"/>
      <c r="E176" s="1"/>
      <c r="F176" s="1"/>
      <c r="G176" s="47"/>
      <c r="H176" s="36"/>
      <c r="I176" s="36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>
      <c r="A177" s="13"/>
      <c r="B177" s="1"/>
      <c r="C177" s="1"/>
      <c r="D177" s="49"/>
      <c r="E177" s="1"/>
      <c r="F177" s="1"/>
      <c r="G177" s="47"/>
      <c r="H177" s="36"/>
      <c r="I177" s="36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>
      <c r="A178" s="13"/>
      <c r="B178" s="1"/>
      <c r="C178" s="1"/>
      <c r="D178" s="49"/>
      <c r="E178" s="1"/>
      <c r="F178" s="1"/>
      <c r="G178" s="47"/>
      <c r="H178" s="36"/>
      <c r="I178" s="36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>
      <c r="A179" s="13"/>
      <c r="B179" s="1"/>
      <c r="C179" s="1"/>
      <c r="D179" s="49"/>
      <c r="E179" s="1"/>
      <c r="F179" s="1"/>
      <c r="G179" s="47"/>
      <c r="H179" s="36"/>
      <c r="I179" s="36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>
      <c r="A180" s="13"/>
      <c r="B180" s="1"/>
      <c r="C180" s="1"/>
      <c r="D180" s="49"/>
      <c r="E180" s="1"/>
      <c r="F180" s="1"/>
      <c r="G180" s="47"/>
      <c r="H180" s="36"/>
      <c r="I180" s="36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>
      <c r="A181" s="13"/>
      <c r="B181" s="1"/>
      <c r="C181" s="1"/>
      <c r="D181" s="49"/>
      <c r="E181" s="1"/>
      <c r="F181" s="1"/>
      <c r="G181" s="47"/>
      <c r="H181" s="36"/>
      <c r="I181" s="36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>
      <c r="A182" s="13"/>
      <c r="B182" s="1"/>
      <c r="C182" s="1"/>
      <c r="D182" s="49"/>
      <c r="E182" s="1"/>
      <c r="F182" s="1"/>
      <c r="G182" s="47"/>
      <c r="H182" s="36"/>
      <c r="I182" s="36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>
      <c r="A183" s="13"/>
      <c r="B183" s="1"/>
      <c r="C183" s="1"/>
      <c r="D183" s="49"/>
      <c r="E183" s="1"/>
      <c r="F183" s="1"/>
      <c r="G183" s="47"/>
      <c r="H183" s="36"/>
      <c r="I183" s="36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>
      <c r="A184" s="13"/>
      <c r="B184" s="1"/>
      <c r="C184" s="1"/>
      <c r="D184" s="49"/>
      <c r="E184" s="1"/>
      <c r="F184" s="1"/>
      <c r="G184" s="47"/>
      <c r="H184" s="36"/>
      <c r="I184" s="36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>
      <c r="A185" s="13"/>
      <c r="B185" s="1"/>
      <c r="C185" s="1"/>
      <c r="D185" s="49"/>
      <c r="E185" s="1"/>
      <c r="F185" s="1"/>
      <c r="G185" s="47"/>
      <c r="H185" s="36"/>
      <c r="I185" s="36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>
      <c r="A186" s="13"/>
      <c r="B186" s="1"/>
      <c r="C186" s="1"/>
      <c r="D186" s="49"/>
      <c r="E186" s="1"/>
      <c r="F186" s="1"/>
      <c r="G186" s="47"/>
      <c r="H186" s="36"/>
      <c r="I186" s="36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>
      <c r="A187" s="13"/>
      <c r="B187" s="1"/>
      <c r="C187" s="1"/>
      <c r="D187" s="49"/>
      <c r="E187" s="1"/>
      <c r="F187" s="1"/>
      <c r="G187" s="47"/>
      <c r="H187" s="36"/>
      <c r="I187" s="36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>
      <c r="A188" s="13"/>
      <c r="B188" s="1"/>
      <c r="C188" s="1"/>
      <c r="D188" s="49"/>
      <c r="E188" s="1"/>
      <c r="F188" s="1"/>
      <c r="G188" s="47"/>
      <c r="H188" s="36"/>
      <c r="I188" s="36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>
      <c r="A189" s="13"/>
      <c r="B189" s="1"/>
      <c r="C189" s="1"/>
      <c r="D189" s="49"/>
      <c r="E189" s="1"/>
      <c r="F189" s="1"/>
      <c r="G189" s="47"/>
      <c r="H189" s="36"/>
      <c r="I189" s="36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>
      <c r="A190" s="13"/>
      <c r="B190" s="1"/>
      <c r="C190" s="1"/>
      <c r="D190" s="49"/>
      <c r="E190" s="1"/>
      <c r="F190" s="1"/>
      <c r="G190" s="47"/>
      <c r="H190" s="36"/>
      <c r="I190" s="36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>
      <c r="A191" s="13"/>
      <c r="B191" s="1"/>
      <c r="C191" s="1"/>
      <c r="D191" s="49"/>
      <c r="E191" s="1"/>
      <c r="F191" s="1"/>
      <c r="G191" s="47"/>
      <c r="H191" s="36"/>
      <c r="I191" s="36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>
      <c r="A192" s="13"/>
      <c r="B192" s="1"/>
      <c r="C192" s="1"/>
      <c r="D192" s="49"/>
      <c r="E192" s="1"/>
      <c r="F192" s="1"/>
      <c r="G192" s="47"/>
      <c r="H192" s="36"/>
      <c r="I192" s="36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>
      <c r="A193" s="13"/>
      <c r="B193" s="1"/>
      <c r="C193" s="1"/>
      <c r="D193" s="49"/>
      <c r="E193" s="1"/>
      <c r="F193" s="1"/>
      <c r="G193" s="47"/>
      <c r="H193" s="36"/>
      <c r="I193" s="36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>
      <c r="A194" s="13"/>
      <c r="B194" s="1"/>
      <c r="C194" s="1"/>
      <c r="D194" s="49"/>
      <c r="E194" s="1"/>
      <c r="F194" s="1"/>
      <c r="G194" s="47"/>
      <c r="H194" s="36"/>
      <c r="I194" s="36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>
      <c r="A195" s="13"/>
      <c r="B195" s="1"/>
      <c r="C195" s="1"/>
      <c r="D195" s="49"/>
      <c r="E195" s="1"/>
      <c r="F195" s="1"/>
      <c r="G195" s="47"/>
      <c r="H195" s="36"/>
      <c r="I195" s="36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>
      <c r="A196" s="13"/>
      <c r="B196" s="1"/>
      <c r="C196" s="1"/>
      <c r="D196" s="49"/>
      <c r="E196" s="1"/>
      <c r="F196" s="1"/>
      <c r="G196" s="47"/>
      <c r="H196" s="36"/>
      <c r="I196" s="36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>
      <c r="A197" s="13"/>
      <c r="B197" s="1"/>
      <c r="C197" s="1"/>
      <c r="D197" s="49"/>
      <c r="E197" s="1"/>
      <c r="F197" s="1"/>
      <c r="G197" s="47"/>
      <c r="H197" s="36"/>
      <c r="I197" s="36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>
      <c r="A198" s="13"/>
      <c r="B198" s="1"/>
      <c r="C198" s="1"/>
      <c r="D198" s="49"/>
      <c r="E198" s="1"/>
      <c r="F198" s="1"/>
      <c r="G198" s="47"/>
      <c r="H198" s="36"/>
      <c r="I198" s="36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>
      <c r="A199" s="13"/>
      <c r="B199" s="1"/>
      <c r="C199" s="1"/>
      <c r="D199" s="49"/>
      <c r="E199" s="1"/>
      <c r="F199" s="1"/>
      <c r="G199" s="47"/>
      <c r="H199" s="36"/>
      <c r="I199" s="36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>
      <c r="A200" s="13"/>
      <c r="B200" s="1"/>
      <c r="C200" s="1"/>
      <c r="D200" s="49"/>
      <c r="E200" s="1"/>
      <c r="F200" s="1"/>
      <c r="G200" s="47"/>
      <c r="H200" s="36"/>
      <c r="I200" s="36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>
      <c r="A201" s="13"/>
      <c r="B201" s="1"/>
      <c r="C201" s="1"/>
      <c r="D201" s="49"/>
      <c r="E201" s="1"/>
      <c r="F201" s="1"/>
      <c r="G201" s="47"/>
      <c r="H201" s="36"/>
      <c r="I201" s="36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>
      <c r="A202" s="13"/>
      <c r="B202" s="1"/>
      <c r="C202" s="1"/>
      <c r="D202" s="49"/>
      <c r="E202" s="1"/>
      <c r="F202" s="1"/>
      <c r="G202" s="47"/>
      <c r="H202" s="36"/>
      <c r="I202" s="36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>
      <c r="A203" s="13"/>
      <c r="B203" s="1"/>
      <c r="C203" s="1"/>
      <c r="D203" s="49"/>
      <c r="E203" s="1"/>
      <c r="F203" s="1"/>
      <c r="G203" s="47"/>
      <c r="H203" s="36"/>
      <c r="I203" s="36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>
      <c r="A204" s="13"/>
      <c r="B204" s="1"/>
      <c r="C204" s="1"/>
      <c r="D204" s="49"/>
      <c r="E204" s="1"/>
      <c r="F204" s="1"/>
      <c r="G204" s="47"/>
      <c r="H204" s="36"/>
      <c r="I204" s="36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>
      <c r="A205" s="13"/>
      <c r="B205" s="1"/>
      <c r="C205" s="1"/>
      <c r="D205" s="49"/>
      <c r="E205" s="1"/>
      <c r="F205" s="1"/>
      <c r="G205" s="47"/>
      <c r="H205" s="36"/>
      <c r="I205" s="36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>
      <c r="A206" s="13"/>
      <c r="B206" s="1"/>
      <c r="C206" s="1"/>
      <c r="D206" s="49"/>
      <c r="E206" s="1"/>
      <c r="F206" s="1"/>
      <c r="G206" s="47"/>
      <c r="H206" s="36"/>
      <c r="I206" s="36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>
      <c r="A207" s="13"/>
      <c r="B207" s="1"/>
      <c r="C207" s="1"/>
      <c r="D207" s="49"/>
      <c r="E207" s="1"/>
      <c r="F207" s="1"/>
      <c r="G207" s="47"/>
      <c r="H207" s="36"/>
      <c r="I207" s="36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>
      <c r="A208" s="13"/>
      <c r="B208" s="1"/>
      <c r="C208" s="1"/>
      <c r="D208" s="49"/>
      <c r="E208" s="1"/>
      <c r="F208" s="1"/>
      <c r="G208" s="47"/>
      <c r="H208" s="36"/>
      <c r="I208" s="36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>
      <c r="A209" s="13"/>
      <c r="B209" s="1"/>
      <c r="C209" s="1"/>
      <c r="D209" s="49"/>
      <c r="E209" s="1"/>
      <c r="F209" s="1"/>
      <c r="G209" s="47"/>
      <c r="H209" s="36"/>
      <c r="I209" s="36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>
      <c r="A210" s="13"/>
      <c r="B210" s="1"/>
      <c r="C210" s="1"/>
      <c r="D210" s="49"/>
      <c r="E210" s="1"/>
      <c r="F210" s="1"/>
      <c r="G210" s="47"/>
      <c r="H210" s="36"/>
      <c r="I210" s="36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>
      <c r="A211" s="13"/>
      <c r="B211" s="1"/>
      <c r="C211" s="1"/>
      <c r="D211" s="49"/>
      <c r="E211" s="1"/>
      <c r="F211" s="1"/>
      <c r="G211" s="47"/>
      <c r="H211" s="36"/>
      <c r="I211" s="36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>
      <c r="A212" s="13"/>
      <c r="B212" s="1"/>
      <c r="C212" s="1"/>
      <c r="D212" s="49"/>
      <c r="E212" s="1"/>
      <c r="F212" s="1"/>
      <c r="G212" s="47"/>
      <c r="H212" s="36"/>
      <c r="I212" s="36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>
      <c r="A213" s="13"/>
      <c r="B213" s="1"/>
      <c r="C213" s="1"/>
      <c r="D213" s="49"/>
      <c r="E213" s="1"/>
      <c r="F213" s="1"/>
      <c r="G213" s="47"/>
      <c r="H213" s="36"/>
      <c r="I213" s="36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>
      <c r="A214" s="13"/>
      <c r="B214" s="1"/>
      <c r="C214" s="1"/>
      <c r="D214" s="49"/>
      <c r="E214" s="1"/>
      <c r="F214" s="1"/>
      <c r="G214" s="47"/>
      <c r="H214" s="36"/>
      <c r="I214" s="36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>
      <c r="A215" s="13"/>
      <c r="B215" s="1"/>
      <c r="C215" s="1"/>
      <c r="D215" s="49"/>
      <c r="E215" s="1"/>
      <c r="F215" s="1"/>
      <c r="G215" s="47"/>
      <c r="H215" s="36"/>
      <c r="I215" s="36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>
      <c r="A216" s="13"/>
      <c r="B216" s="1"/>
      <c r="C216" s="1"/>
      <c r="D216" s="49"/>
      <c r="E216" s="1"/>
      <c r="F216" s="1"/>
      <c r="G216" s="47"/>
      <c r="H216" s="36"/>
      <c r="I216" s="36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>
      <c r="A217" s="13"/>
      <c r="B217" s="1"/>
      <c r="C217" s="1"/>
      <c r="D217" s="49"/>
      <c r="E217" s="1"/>
      <c r="F217" s="1"/>
      <c r="G217" s="47"/>
      <c r="H217" s="36"/>
      <c r="I217" s="36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>
      <c r="A218" s="13"/>
      <c r="B218" s="1"/>
      <c r="C218" s="1"/>
      <c r="D218" s="49"/>
      <c r="E218" s="1"/>
      <c r="F218" s="1"/>
      <c r="G218" s="47"/>
      <c r="H218" s="36"/>
      <c r="I218" s="36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>
      <c r="A219" s="13"/>
      <c r="B219" s="1"/>
      <c r="C219" s="1"/>
      <c r="D219" s="49"/>
      <c r="E219" s="1"/>
      <c r="F219" s="1"/>
      <c r="G219" s="47"/>
      <c r="H219" s="36"/>
      <c r="I219" s="36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>
      <c r="A220" s="13"/>
      <c r="B220" s="1"/>
      <c r="C220" s="1"/>
      <c r="D220" s="49"/>
      <c r="E220" s="1"/>
      <c r="F220" s="1"/>
      <c r="G220" s="47"/>
      <c r="H220" s="36"/>
      <c r="I220" s="36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49"/>
      <c r="E221" s="1"/>
      <c r="F221" s="1"/>
      <c r="G221" s="47"/>
      <c r="H221" s="36"/>
      <c r="I221" s="36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49"/>
      <c r="E222" s="1"/>
      <c r="F222" s="1"/>
      <c r="G222" s="47"/>
      <c r="H222" s="36"/>
      <c r="I222" s="36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49"/>
      <c r="E223" s="1"/>
      <c r="F223" s="1"/>
      <c r="G223" s="47"/>
      <c r="H223" s="36"/>
      <c r="I223" s="36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49"/>
      <c r="E224" s="1"/>
      <c r="F224" s="1"/>
      <c r="G224" s="47"/>
      <c r="H224" s="36"/>
      <c r="I224" s="36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49"/>
      <c r="E225" s="1"/>
      <c r="F225" s="1"/>
      <c r="G225" s="47"/>
      <c r="H225" s="36"/>
      <c r="I225" s="36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49"/>
      <c r="E226" s="1"/>
      <c r="F226" s="1"/>
      <c r="G226" s="47"/>
      <c r="H226" s="36"/>
      <c r="I226" s="36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49"/>
      <c r="E227" s="1"/>
      <c r="F227" s="1"/>
      <c r="G227" s="47"/>
      <c r="H227" s="36"/>
      <c r="I227" s="36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49"/>
      <c r="E228" s="1"/>
      <c r="F228" s="1"/>
      <c r="G228" s="47"/>
      <c r="H228" s="36"/>
      <c r="I228" s="36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49"/>
      <c r="E229" s="1"/>
      <c r="F229" s="1"/>
      <c r="G229" s="47"/>
      <c r="H229" s="36"/>
      <c r="I229" s="36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49"/>
      <c r="E230" s="1"/>
      <c r="F230" s="1"/>
      <c r="G230" s="47"/>
      <c r="H230" s="36"/>
      <c r="I230" s="36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49"/>
      <c r="E231" s="1"/>
      <c r="F231" s="1"/>
      <c r="G231" s="47"/>
      <c r="H231" s="36"/>
      <c r="I231" s="36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49"/>
      <c r="E232" s="1"/>
      <c r="F232" s="1"/>
      <c r="G232" s="47"/>
      <c r="H232" s="36"/>
      <c r="I232" s="36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49"/>
      <c r="E233" s="1"/>
      <c r="F233" s="1"/>
      <c r="G233" s="47"/>
      <c r="H233" s="36"/>
      <c r="I233" s="36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49"/>
      <c r="E234" s="1"/>
      <c r="F234" s="1"/>
      <c r="G234" s="47"/>
      <c r="H234" s="36"/>
      <c r="I234" s="36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49"/>
      <c r="E235" s="1"/>
      <c r="F235" s="1"/>
      <c r="G235" s="47"/>
      <c r="H235" s="36"/>
      <c r="I235" s="36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49"/>
      <c r="E236" s="1"/>
      <c r="F236" s="1"/>
      <c r="G236" s="47"/>
      <c r="H236" s="36"/>
      <c r="I236" s="36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49"/>
      <c r="E237" s="1"/>
      <c r="F237" s="1"/>
      <c r="G237" s="47"/>
      <c r="H237" s="36"/>
      <c r="I237" s="36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49"/>
      <c r="E238" s="1"/>
      <c r="F238" s="1"/>
      <c r="G238" s="47"/>
      <c r="H238" s="36"/>
      <c r="I238" s="36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49"/>
      <c r="E239" s="1"/>
      <c r="F239" s="1"/>
      <c r="G239" s="47"/>
      <c r="H239" s="36"/>
      <c r="I239" s="36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49"/>
      <c r="E240" s="1"/>
      <c r="F240" s="1"/>
      <c r="G240" s="47"/>
      <c r="H240" s="36"/>
      <c r="I240" s="36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49"/>
      <c r="E241" s="1"/>
      <c r="F241" s="1"/>
      <c r="G241" s="47"/>
      <c r="H241" s="36"/>
      <c r="I241" s="36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49"/>
      <c r="E242" s="1"/>
      <c r="F242" s="1"/>
      <c r="G242" s="47"/>
      <c r="H242" s="36"/>
      <c r="I242" s="36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49"/>
      <c r="E243" s="1"/>
      <c r="F243" s="1"/>
      <c r="G243" s="47"/>
      <c r="H243" s="36"/>
      <c r="I243" s="36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49"/>
      <c r="E244" s="1"/>
      <c r="F244" s="1"/>
      <c r="G244" s="47"/>
      <c r="H244" s="36"/>
      <c r="I244" s="36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49"/>
      <c r="E245" s="1"/>
      <c r="F245" s="1"/>
      <c r="G245" s="47"/>
      <c r="H245" s="36"/>
      <c r="I245" s="36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49"/>
      <c r="E246" s="1"/>
      <c r="F246" s="1"/>
      <c r="G246" s="47"/>
      <c r="H246" s="36"/>
      <c r="I246" s="36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49"/>
      <c r="E247" s="1"/>
      <c r="F247" s="1"/>
      <c r="G247" s="47"/>
      <c r="H247" s="36"/>
      <c r="I247" s="36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49"/>
      <c r="E248" s="1"/>
      <c r="F248" s="1"/>
      <c r="G248" s="47"/>
      <c r="H248" s="36"/>
      <c r="I248" s="36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49"/>
      <c r="E249" s="1"/>
      <c r="F249" s="1"/>
      <c r="G249" s="47"/>
      <c r="H249" s="36"/>
      <c r="I249" s="36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49"/>
      <c r="E250" s="1"/>
      <c r="F250" s="1"/>
      <c r="G250" s="47"/>
      <c r="H250" s="36"/>
      <c r="I250" s="36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49"/>
      <c r="E251" s="1"/>
      <c r="F251" s="1"/>
      <c r="G251" s="47"/>
      <c r="H251" s="36"/>
      <c r="I251" s="36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49"/>
      <c r="E252" s="1"/>
      <c r="F252" s="1"/>
      <c r="G252" s="47"/>
      <c r="H252" s="36"/>
      <c r="I252" s="36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49"/>
      <c r="E253" s="1"/>
      <c r="F253" s="1"/>
      <c r="G253" s="47"/>
      <c r="H253" s="36"/>
      <c r="I253" s="36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49"/>
      <c r="E254" s="1"/>
      <c r="F254" s="1"/>
      <c r="G254" s="47"/>
      <c r="H254" s="36"/>
      <c r="I254" s="36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49"/>
      <c r="E255" s="1"/>
      <c r="F255" s="1"/>
      <c r="G255" s="47"/>
      <c r="H255" s="36"/>
      <c r="I255" s="36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49"/>
      <c r="E256" s="1"/>
      <c r="F256" s="1"/>
      <c r="G256" s="47"/>
      <c r="H256" s="36"/>
      <c r="I256" s="36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49"/>
      <c r="E257" s="1"/>
      <c r="F257" s="1"/>
      <c r="G257" s="47"/>
      <c r="H257" s="36"/>
      <c r="I257" s="36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49"/>
      <c r="E258" s="1"/>
      <c r="F258" s="1"/>
      <c r="G258" s="47"/>
      <c r="H258" s="36"/>
      <c r="I258" s="36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49"/>
      <c r="E259" s="1"/>
      <c r="F259" s="1"/>
      <c r="G259" s="47"/>
      <c r="H259" s="36"/>
      <c r="I259" s="36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49"/>
      <c r="E260" s="1"/>
      <c r="F260" s="1"/>
      <c r="G260" s="47"/>
      <c r="H260" s="36"/>
      <c r="I260" s="36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49"/>
      <c r="E261" s="1"/>
      <c r="F261" s="1"/>
      <c r="G261" s="47"/>
      <c r="H261" s="36"/>
      <c r="I261" s="36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49"/>
      <c r="E262" s="1"/>
      <c r="F262" s="1"/>
      <c r="G262" s="47"/>
      <c r="H262" s="36"/>
      <c r="I262" s="36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49"/>
      <c r="E263" s="1"/>
      <c r="F263" s="1"/>
      <c r="G263" s="47"/>
      <c r="H263" s="36"/>
      <c r="I263" s="36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49"/>
      <c r="E264" s="1"/>
      <c r="F264" s="1"/>
      <c r="G264" s="47"/>
      <c r="H264" s="36"/>
      <c r="I264" s="36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49"/>
      <c r="E265" s="1"/>
      <c r="F265" s="1"/>
      <c r="G265" s="47"/>
      <c r="H265" s="36"/>
      <c r="I265" s="36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49"/>
      <c r="E266" s="1"/>
      <c r="F266" s="1"/>
      <c r="G266" s="47"/>
      <c r="H266" s="36"/>
      <c r="I266" s="36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49"/>
      <c r="E267" s="1"/>
      <c r="F267" s="1"/>
      <c r="G267" s="47"/>
      <c r="H267" s="36"/>
      <c r="I267" s="36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49"/>
      <c r="E268" s="1"/>
      <c r="F268" s="1"/>
      <c r="G268" s="47"/>
      <c r="H268" s="36"/>
      <c r="I268" s="36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49"/>
      <c r="E269" s="1"/>
      <c r="F269" s="1"/>
      <c r="G269" s="47"/>
      <c r="H269" s="36"/>
      <c r="I269" s="36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49"/>
      <c r="E270" s="1"/>
      <c r="F270" s="1"/>
      <c r="G270" s="47"/>
      <c r="H270" s="36"/>
      <c r="I270" s="36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49"/>
      <c r="E271" s="1"/>
      <c r="F271" s="1"/>
      <c r="G271" s="47"/>
      <c r="H271" s="36"/>
      <c r="I271" s="36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49"/>
      <c r="E272" s="1"/>
      <c r="F272" s="1"/>
      <c r="G272" s="47"/>
      <c r="H272" s="36"/>
      <c r="I272" s="36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49"/>
      <c r="E273" s="1"/>
      <c r="F273" s="1"/>
      <c r="G273" s="47"/>
      <c r="H273" s="36"/>
      <c r="I273" s="36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49"/>
      <c r="E274" s="1"/>
      <c r="F274" s="1"/>
      <c r="G274" s="47"/>
      <c r="H274" s="36"/>
      <c r="I274" s="36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49"/>
      <c r="E275" s="1"/>
      <c r="F275" s="1"/>
      <c r="G275" s="47"/>
      <c r="H275" s="36"/>
      <c r="I275" s="36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49"/>
      <c r="E276" s="1"/>
      <c r="F276" s="1"/>
      <c r="G276" s="47"/>
      <c r="H276" s="36"/>
      <c r="I276" s="36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49"/>
      <c r="E277" s="1"/>
      <c r="F277" s="1"/>
      <c r="G277" s="47"/>
      <c r="H277" s="36"/>
      <c r="I277" s="36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49"/>
      <c r="E278" s="1"/>
      <c r="F278" s="1"/>
      <c r="G278" s="47"/>
      <c r="H278" s="36"/>
      <c r="I278" s="36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49"/>
      <c r="E279" s="1"/>
      <c r="F279" s="1"/>
      <c r="G279" s="47"/>
      <c r="H279" s="36"/>
      <c r="I279" s="36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49"/>
      <c r="E280" s="1"/>
      <c r="F280" s="1"/>
      <c r="G280" s="47"/>
      <c r="H280" s="36"/>
      <c r="I280" s="36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49"/>
      <c r="E281" s="1"/>
      <c r="F281" s="1"/>
      <c r="G281" s="47"/>
      <c r="H281" s="36"/>
      <c r="I281" s="36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49"/>
      <c r="E282" s="1"/>
      <c r="F282" s="1"/>
      <c r="G282" s="47"/>
      <c r="H282" s="36"/>
      <c r="I282" s="36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49"/>
      <c r="E283" s="1"/>
      <c r="F283" s="1"/>
      <c r="G283" s="47"/>
      <c r="H283" s="36"/>
      <c r="I283" s="36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49"/>
      <c r="E284" s="1"/>
      <c r="F284" s="1"/>
      <c r="G284" s="47"/>
      <c r="H284" s="36"/>
      <c r="I284" s="36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49"/>
      <c r="E285" s="1"/>
      <c r="F285" s="1"/>
      <c r="G285" s="47"/>
      <c r="H285" s="36"/>
      <c r="I285" s="36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49"/>
      <c r="E286" s="1"/>
      <c r="F286" s="1"/>
      <c r="G286" s="47"/>
      <c r="H286" s="36"/>
      <c r="I286" s="36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49"/>
      <c r="E287" s="1"/>
      <c r="F287" s="1"/>
      <c r="G287" s="47"/>
      <c r="H287" s="36"/>
      <c r="I287" s="36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49"/>
      <c r="E288" s="1"/>
      <c r="F288" s="1"/>
      <c r="G288" s="47"/>
      <c r="H288" s="36"/>
      <c r="I288" s="36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49"/>
      <c r="E289" s="1"/>
      <c r="F289" s="1"/>
      <c r="G289" s="47"/>
      <c r="H289" s="36"/>
      <c r="I289" s="36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49"/>
      <c r="E290" s="1"/>
      <c r="F290" s="1"/>
      <c r="G290" s="47"/>
      <c r="H290" s="36"/>
      <c r="I290" s="36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49"/>
      <c r="E291" s="1"/>
      <c r="F291" s="1"/>
      <c r="G291" s="47"/>
      <c r="H291" s="36"/>
      <c r="I291" s="36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49"/>
      <c r="E292" s="1"/>
      <c r="F292" s="1"/>
      <c r="G292" s="47"/>
      <c r="H292" s="36"/>
      <c r="I292" s="36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49"/>
      <c r="E293" s="1"/>
      <c r="F293" s="1"/>
      <c r="G293" s="47"/>
      <c r="H293" s="36"/>
      <c r="I293" s="36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49"/>
      <c r="E294" s="1"/>
      <c r="F294" s="1"/>
      <c r="G294" s="47"/>
      <c r="H294" s="36"/>
      <c r="I294" s="36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49"/>
      <c r="E295" s="1"/>
      <c r="F295" s="1"/>
      <c r="G295" s="47"/>
      <c r="H295" s="36"/>
      <c r="I295" s="36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49"/>
      <c r="E296" s="1"/>
      <c r="F296" s="1"/>
      <c r="G296" s="47"/>
      <c r="H296" s="36"/>
      <c r="I296" s="36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49"/>
      <c r="E297" s="1"/>
      <c r="F297" s="1"/>
      <c r="G297" s="47"/>
      <c r="H297" s="36"/>
      <c r="I297" s="36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49"/>
      <c r="E298" s="1"/>
      <c r="F298" s="1"/>
      <c r="G298" s="47"/>
      <c r="H298" s="36"/>
      <c r="I298" s="36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49"/>
      <c r="E299" s="1"/>
      <c r="F299" s="1"/>
      <c r="G299" s="47"/>
      <c r="H299" s="36"/>
      <c r="I299" s="36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49"/>
      <c r="E300" s="1"/>
      <c r="F300" s="1"/>
      <c r="G300" s="47"/>
      <c r="H300" s="36"/>
      <c r="I300" s="36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49"/>
      <c r="E301" s="1"/>
      <c r="F301" s="1"/>
      <c r="G301" s="47"/>
      <c r="H301" s="36"/>
      <c r="I301" s="36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49"/>
      <c r="E302" s="1"/>
      <c r="F302" s="1"/>
      <c r="G302" s="47"/>
      <c r="H302" s="36"/>
      <c r="I302" s="36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49"/>
      <c r="E303" s="1"/>
      <c r="F303" s="1"/>
      <c r="G303" s="47"/>
      <c r="H303" s="36"/>
      <c r="I303" s="36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49"/>
      <c r="E304" s="1"/>
      <c r="F304" s="1"/>
      <c r="G304" s="47"/>
      <c r="H304" s="36"/>
      <c r="I304" s="36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49"/>
      <c r="E305" s="1"/>
      <c r="F305" s="1"/>
      <c r="G305" s="47"/>
      <c r="H305" s="36"/>
      <c r="I305" s="36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49"/>
      <c r="E306" s="1"/>
      <c r="F306" s="1"/>
      <c r="G306" s="47"/>
      <c r="H306" s="36"/>
      <c r="I306" s="36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49"/>
      <c r="E307" s="1"/>
      <c r="F307" s="1"/>
      <c r="G307" s="47"/>
      <c r="H307" s="36"/>
      <c r="I307" s="36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49"/>
      <c r="E308" s="1"/>
      <c r="F308" s="1"/>
      <c r="G308" s="47"/>
      <c r="H308" s="36"/>
      <c r="I308" s="36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49"/>
      <c r="E309" s="1"/>
      <c r="F309" s="1"/>
      <c r="G309" s="47"/>
      <c r="H309" s="36"/>
      <c r="I309" s="36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49"/>
      <c r="E310" s="1"/>
      <c r="F310" s="1"/>
      <c r="G310" s="47"/>
      <c r="H310" s="36"/>
      <c r="I310" s="36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49"/>
      <c r="E311" s="1"/>
      <c r="F311" s="1"/>
      <c r="G311" s="47"/>
      <c r="H311" s="36"/>
      <c r="I311" s="36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49"/>
      <c r="E312" s="1"/>
      <c r="F312" s="1"/>
      <c r="G312" s="47"/>
      <c r="H312" s="36"/>
      <c r="I312" s="36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49"/>
      <c r="E313" s="1"/>
      <c r="F313" s="1"/>
      <c r="G313" s="47"/>
      <c r="H313" s="36"/>
      <c r="I313" s="36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49"/>
      <c r="E314" s="1"/>
      <c r="F314" s="1"/>
      <c r="G314" s="47"/>
      <c r="H314" s="36"/>
      <c r="I314" s="36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49"/>
      <c r="E315" s="1"/>
      <c r="F315" s="1"/>
      <c r="G315" s="47"/>
      <c r="H315" s="36"/>
      <c r="I315" s="36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49"/>
      <c r="E316" s="1"/>
      <c r="F316" s="1"/>
      <c r="G316" s="47"/>
      <c r="H316" s="36"/>
      <c r="I316" s="36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49"/>
      <c r="E317" s="1"/>
      <c r="F317" s="1"/>
      <c r="G317" s="47"/>
      <c r="H317" s="36"/>
      <c r="I317" s="36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49"/>
      <c r="E318" s="1"/>
      <c r="F318" s="1"/>
      <c r="G318" s="47"/>
      <c r="H318" s="36"/>
      <c r="I318" s="36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49"/>
      <c r="E319" s="1"/>
      <c r="F319" s="1"/>
      <c r="G319" s="47"/>
      <c r="H319" s="36"/>
      <c r="I319" s="36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49"/>
      <c r="E320" s="1"/>
      <c r="F320" s="1"/>
      <c r="G320" s="47"/>
      <c r="H320" s="36"/>
      <c r="I320" s="36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49"/>
      <c r="E321" s="1"/>
      <c r="F321" s="1"/>
      <c r="G321" s="47"/>
      <c r="H321" s="36"/>
      <c r="I321" s="36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49"/>
      <c r="E322" s="1"/>
      <c r="F322" s="1"/>
      <c r="G322" s="47"/>
      <c r="H322" s="36"/>
      <c r="I322" s="36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49"/>
      <c r="E323" s="1"/>
      <c r="F323" s="1"/>
      <c r="G323" s="47"/>
      <c r="H323" s="36"/>
      <c r="I323" s="36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49"/>
      <c r="E324" s="1"/>
      <c r="F324" s="1"/>
      <c r="G324" s="47"/>
      <c r="H324" s="36"/>
      <c r="I324" s="36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49"/>
      <c r="E325" s="1"/>
      <c r="F325" s="1"/>
      <c r="G325" s="47"/>
      <c r="H325" s="36"/>
      <c r="I325" s="36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49"/>
      <c r="E326" s="1"/>
      <c r="F326" s="1"/>
      <c r="G326" s="47"/>
      <c r="H326" s="36"/>
      <c r="I326" s="36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49"/>
      <c r="E327" s="1"/>
      <c r="F327" s="1"/>
      <c r="G327" s="47"/>
      <c r="H327" s="36"/>
      <c r="I327" s="36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49"/>
      <c r="E328" s="1"/>
      <c r="F328" s="1"/>
      <c r="G328" s="47"/>
      <c r="H328" s="36"/>
      <c r="I328" s="36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49"/>
      <c r="E329" s="1"/>
      <c r="F329" s="1"/>
      <c r="G329" s="47"/>
      <c r="H329" s="36"/>
      <c r="I329" s="36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49"/>
      <c r="E330" s="1"/>
      <c r="F330" s="1"/>
      <c r="G330" s="47"/>
      <c r="H330" s="36"/>
      <c r="I330" s="36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49"/>
      <c r="E331" s="1"/>
      <c r="F331" s="1"/>
      <c r="G331" s="47"/>
      <c r="H331" s="36"/>
      <c r="I331" s="36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49"/>
      <c r="E332" s="1"/>
      <c r="F332" s="1"/>
      <c r="G332" s="47"/>
      <c r="H332" s="36"/>
      <c r="I332" s="36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49"/>
      <c r="E333" s="1"/>
      <c r="F333" s="1"/>
      <c r="G333" s="47"/>
      <c r="H333" s="36"/>
      <c r="I333" s="36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49"/>
      <c r="E334" s="1"/>
      <c r="F334" s="1"/>
      <c r="G334" s="47"/>
      <c r="H334" s="36"/>
      <c r="I334" s="36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49"/>
      <c r="E335" s="1"/>
      <c r="F335" s="1"/>
      <c r="G335" s="47"/>
      <c r="H335" s="36"/>
      <c r="I335" s="36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49"/>
      <c r="E336" s="1"/>
      <c r="F336" s="1"/>
      <c r="G336" s="47"/>
      <c r="H336" s="36"/>
      <c r="I336" s="36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49"/>
      <c r="E337" s="1"/>
      <c r="F337" s="1"/>
      <c r="G337" s="47"/>
      <c r="H337" s="36"/>
      <c r="I337" s="36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49"/>
      <c r="E338" s="1"/>
      <c r="F338" s="1"/>
      <c r="G338" s="47"/>
      <c r="H338" s="36"/>
      <c r="I338" s="36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49"/>
      <c r="E339" s="1"/>
      <c r="F339" s="1"/>
      <c r="G339" s="47"/>
      <c r="H339" s="36"/>
      <c r="I339" s="36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49"/>
      <c r="E340" s="1"/>
      <c r="F340" s="1"/>
      <c r="G340" s="47"/>
      <c r="H340" s="36"/>
      <c r="I340" s="36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49"/>
      <c r="E341" s="1"/>
      <c r="F341" s="1"/>
      <c r="G341" s="47"/>
      <c r="H341" s="36"/>
      <c r="I341" s="36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49"/>
      <c r="E342" s="1"/>
      <c r="F342" s="1"/>
      <c r="G342" s="47"/>
      <c r="H342" s="36"/>
      <c r="I342" s="36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49"/>
      <c r="E343" s="1"/>
      <c r="F343" s="1"/>
      <c r="G343" s="47"/>
      <c r="H343" s="36"/>
      <c r="I343" s="36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49"/>
      <c r="E344" s="1"/>
      <c r="F344" s="1"/>
      <c r="G344" s="47"/>
      <c r="H344" s="36"/>
      <c r="I344" s="36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49"/>
      <c r="E345" s="1"/>
      <c r="F345" s="1"/>
      <c r="G345" s="47"/>
      <c r="H345" s="36"/>
      <c r="I345" s="36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49"/>
      <c r="E346" s="1"/>
      <c r="F346" s="1"/>
      <c r="G346" s="47"/>
      <c r="H346" s="36"/>
      <c r="I346" s="36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49"/>
      <c r="E347" s="1"/>
      <c r="F347" s="1"/>
      <c r="G347" s="47"/>
      <c r="H347" s="36"/>
      <c r="I347" s="36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49"/>
      <c r="E348" s="1"/>
      <c r="F348" s="1"/>
      <c r="G348" s="47"/>
      <c r="H348" s="36"/>
      <c r="I348" s="36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49"/>
      <c r="E349" s="1"/>
      <c r="F349" s="1"/>
      <c r="G349" s="47"/>
      <c r="H349" s="36"/>
      <c r="I349" s="36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49"/>
      <c r="E350" s="1"/>
      <c r="F350" s="1"/>
      <c r="G350" s="47"/>
      <c r="H350" s="36"/>
      <c r="I350" s="36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49"/>
      <c r="E351" s="1"/>
      <c r="F351" s="1"/>
      <c r="G351" s="47"/>
      <c r="H351" s="36"/>
      <c r="I351" s="36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49"/>
      <c r="E352" s="1"/>
      <c r="F352" s="1"/>
      <c r="G352" s="47"/>
      <c r="H352" s="36"/>
      <c r="I352" s="36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49"/>
      <c r="E353" s="1"/>
      <c r="F353" s="1"/>
      <c r="G353" s="47"/>
      <c r="H353" s="36"/>
      <c r="I353" s="36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49"/>
      <c r="E354" s="1"/>
      <c r="F354" s="1"/>
      <c r="G354" s="47"/>
      <c r="H354" s="36"/>
      <c r="I354" s="36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49"/>
      <c r="E355" s="1"/>
      <c r="F355" s="1"/>
      <c r="G355" s="47"/>
      <c r="H355" s="36"/>
      <c r="I355" s="36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49"/>
      <c r="E356" s="1"/>
      <c r="F356" s="1"/>
      <c r="G356" s="47"/>
      <c r="H356" s="36"/>
      <c r="I356" s="36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49"/>
      <c r="E357" s="1"/>
      <c r="F357" s="1"/>
      <c r="G357" s="47"/>
      <c r="H357" s="36"/>
      <c r="I357" s="36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49"/>
      <c r="E358" s="1"/>
      <c r="F358" s="1"/>
      <c r="G358" s="47"/>
      <c r="H358" s="36"/>
      <c r="I358" s="36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49"/>
      <c r="E359" s="1"/>
      <c r="F359" s="1"/>
      <c r="G359" s="47"/>
      <c r="H359" s="36"/>
      <c r="I359" s="36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49"/>
      <c r="E360" s="1"/>
      <c r="F360" s="1"/>
      <c r="G360" s="47"/>
      <c r="H360" s="36"/>
      <c r="I360" s="36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49"/>
      <c r="E361" s="1"/>
      <c r="F361" s="1"/>
      <c r="G361" s="47"/>
      <c r="H361" s="36"/>
      <c r="I361" s="36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49"/>
      <c r="E362" s="1"/>
      <c r="F362" s="1"/>
      <c r="G362" s="47"/>
      <c r="H362" s="36"/>
      <c r="I362" s="36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49"/>
      <c r="E363" s="1"/>
      <c r="F363" s="1"/>
      <c r="G363" s="47"/>
      <c r="H363" s="36"/>
      <c r="I363" s="36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49"/>
      <c r="E364" s="1"/>
      <c r="F364" s="1"/>
      <c r="G364" s="47"/>
      <c r="H364" s="36"/>
      <c r="I364" s="36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49"/>
      <c r="E365" s="1"/>
      <c r="F365" s="1"/>
      <c r="G365" s="47"/>
      <c r="H365" s="36"/>
      <c r="I365" s="36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49"/>
      <c r="E366" s="1"/>
      <c r="F366" s="1"/>
      <c r="G366" s="47"/>
      <c r="H366" s="36"/>
      <c r="I366" s="36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49"/>
      <c r="E367" s="1"/>
      <c r="F367" s="1"/>
      <c r="G367" s="47"/>
      <c r="H367" s="36"/>
      <c r="I367" s="36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49"/>
      <c r="E368" s="1"/>
      <c r="F368" s="1"/>
      <c r="G368" s="47"/>
      <c r="H368" s="36"/>
      <c r="I368" s="36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49"/>
      <c r="E369" s="1"/>
      <c r="F369" s="1"/>
      <c r="G369" s="47"/>
      <c r="H369" s="36"/>
      <c r="I369" s="36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49"/>
      <c r="E370" s="1"/>
      <c r="F370" s="1"/>
      <c r="G370" s="47"/>
      <c r="H370" s="36"/>
      <c r="I370" s="36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49"/>
      <c r="E371" s="1"/>
      <c r="F371" s="1"/>
      <c r="G371" s="47"/>
      <c r="H371" s="36"/>
      <c r="I371" s="36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49"/>
      <c r="E372" s="1"/>
      <c r="F372" s="1"/>
      <c r="G372" s="47"/>
      <c r="H372" s="36"/>
      <c r="I372" s="36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49"/>
      <c r="E373" s="1"/>
      <c r="F373" s="1"/>
      <c r="G373" s="47"/>
      <c r="H373" s="36"/>
      <c r="I373" s="36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49"/>
      <c r="E374" s="1"/>
      <c r="F374" s="1"/>
      <c r="G374" s="47"/>
      <c r="H374" s="36"/>
      <c r="I374" s="36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49"/>
      <c r="E375" s="1"/>
      <c r="F375" s="1"/>
      <c r="G375" s="47"/>
      <c r="H375" s="36"/>
      <c r="I375" s="36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49"/>
      <c r="E376" s="1"/>
      <c r="F376" s="1"/>
      <c r="G376" s="47"/>
      <c r="H376" s="36"/>
      <c r="I376" s="36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49"/>
      <c r="E377" s="1"/>
      <c r="F377" s="1"/>
      <c r="G377" s="47"/>
      <c r="H377" s="36"/>
      <c r="I377" s="36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49"/>
      <c r="E378" s="1"/>
      <c r="F378" s="1"/>
      <c r="G378" s="47"/>
      <c r="H378" s="36"/>
      <c r="I378" s="36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49"/>
      <c r="E379" s="1"/>
      <c r="F379" s="1"/>
      <c r="G379" s="47"/>
      <c r="H379" s="36"/>
      <c r="I379" s="36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49"/>
      <c r="E380" s="1"/>
      <c r="F380" s="1"/>
      <c r="G380" s="47"/>
      <c r="H380" s="36"/>
      <c r="I380" s="36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49"/>
      <c r="E381" s="1"/>
      <c r="F381" s="1"/>
      <c r="G381" s="47"/>
      <c r="H381" s="36"/>
      <c r="I381" s="36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49"/>
      <c r="E382" s="1"/>
      <c r="F382" s="1"/>
      <c r="G382" s="47"/>
      <c r="H382" s="36"/>
      <c r="I382" s="36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49"/>
      <c r="E383" s="1"/>
      <c r="F383" s="1"/>
      <c r="G383" s="47"/>
      <c r="H383" s="36"/>
      <c r="I383" s="36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49"/>
      <c r="E384" s="1"/>
      <c r="F384" s="1"/>
      <c r="G384" s="47"/>
      <c r="H384" s="36"/>
      <c r="I384" s="36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49"/>
      <c r="E385" s="1"/>
      <c r="F385" s="1"/>
      <c r="G385" s="47"/>
      <c r="H385" s="36"/>
      <c r="I385" s="36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49"/>
      <c r="E386" s="1"/>
      <c r="F386" s="1"/>
      <c r="G386" s="47"/>
      <c r="H386" s="36"/>
      <c r="I386" s="36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49"/>
      <c r="E387" s="1"/>
      <c r="F387" s="1"/>
      <c r="G387" s="47"/>
      <c r="H387" s="36"/>
      <c r="I387" s="36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49"/>
      <c r="E388" s="1"/>
      <c r="F388" s="1"/>
      <c r="G388" s="47"/>
      <c r="H388" s="36"/>
      <c r="I388" s="36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49"/>
      <c r="E389" s="1"/>
      <c r="F389" s="1"/>
      <c r="G389" s="47"/>
      <c r="H389" s="36"/>
      <c r="I389" s="36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49"/>
      <c r="E390" s="1"/>
      <c r="F390" s="1"/>
      <c r="G390" s="47"/>
      <c r="H390" s="36"/>
      <c r="I390" s="36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49"/>
      <c r="E391" s="1"/>
      <c r="F391" s="1"/>
      <c r="G391" s="47"/>
      <c r="H391" s="36"/>
      <c r="I391" s="36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49"/>
      <c r="E392" s="1"/>
      <c r="F392" s="1"/>
      <c r="G392" s="47"/>
      <c r="H392" s="36"/>
      <c r="I392" s="36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49"/>
      <c r="E393" s="1"/>
      <c r="F393" s="1"/>
      <c r="G393" s="47"/>
      <c r="H393" s="36"/>
      <c r="I393" s="36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49"/>
      <c r="E394" s="1"/>
      <c r="F394" s="1"/>
      <c r="G394" s="47"/>
      <c r="H394" s="36"/>
      <c r="I394" s="36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49"/>
      <c r="E395" s="1"/>
      <c r="F395" s="1"/>
      <c r="G395" s="47"/>
      <c r="H395" s="36"/>
      <c r="I395" s="36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49"/>
      <c r="E396" s="1"/>
      <c r="F396" s="1"/>
      <c r="G396" s="47"/>
      <c r="H396" s="36"/>
      <c r="I396" s="36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49"/>
      <c r="E397" s="1"/>
      <c r="F397" s="1"/>
      <c r="G397" s="47"/>
      <c r="H397" s="36"/>
      <c r="I397" s="36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49"/>
      <c r="E398" s="1"/>
      <c r="F398" s="1"/>
      <c r="G398" s="47"/>
      <c r="H398" s="36"/>
      <c r="I398" s="36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49"/>
      <c r="E399" s="1"/>
      <c r="F399" s="1"/>
      <c r="G399" s="47"/>
      <c r="H399" s="36"/>
      <c r="I399" s="36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49"/>
      <c r="E400" s="1"/>
      <c r="F400" s="1"/>
      <c r="G400" s="47"/>
      <c r="H400" s="36"/>
      <c r="I400" s="36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49"/>
      <c r="E401" s="1"/>
      <c r="F401" s="1"/>
      <c r="G401" s="47"/>
      <c r="H401" s="36"/>
      <c r="I401" s="36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49"/>
      <c r="E402" s="1"/>
      <c r="F402" s="1"/>
      <c r="G402" s="47"/>
      <c r="H402" s="36"/>
      <c r="I402" s="36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49"/>
      <c r="E403" s="1"/>
      <c r="F403" s="1"/>
      <c r="G403" s="47"/>
      <c r="H403" s="36"/>
      <c r="I403" s="36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49"/>
      <c r="E404" s="1"/>
      <c r="F404" s="1"/>
      <c r="G404" s="47"/>
      <c r="H404" s="36"/>
      <c r="I404" s="36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49"/>
      <c r="E405" s="1"/>
      <c r="F405" s="1"/>
      <c r="G405" s="47"/>
      <c r="H405" s="36"/>
      <c r="I405" s="36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49"/>
      <c r="E406" s="1"/>
      <c r="F406" s="1"/>
      <c r="G406" s="47"/>
      <c r="H406" s="36"/>
      <c r="I406" s="36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49"/>
      <c r="E407" s="1"/>
      <c r="F407" s="1"/>
      <c r="G407" s="47"/>
      <c r="H407" s="36"/>
      <c r="I407" s="36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49"/>
      <c r="E408" s="1"/>
      <c r="F408" s="1"/>
      <c r="G408" s="47"/>
      <c r="H408" s="36"/>
      <c r="I408" s="36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49"/>
      <c r="E409" s="1"/>
      <c r="F409" s="1"/>
      <c r="G409" s="47"/>
      <c r="H409" s="36"/>
      <c r="I409" s="36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49"/>
      <c r="E410" s="1"/>
      <c r="F410" s="1"/>
      <c r="G410" s="47"/>
      <c r="H410" s="36"/>
      <c r="I410" s="36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49"/>
      <c r="E411" s="1"/>
      <c r="F411" s="1"/>
      <c r="G411" s="47"/>
      <c r="H411" s="36"/>
      <c r="I411" s="36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49"/>
      <c r="E412" s="1"/>
      <c r="F412" s="1"/>
      <c r="G412" s="47"/>
      <c r="H412" s="36"/>
      <c r="I412" s="36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49"/>
      <c r="E413" s="1"/>
      <c r="F413" s="1"/>
      <c r="G413" s="47"/>
      <c r="H413" s="36"/>
      <c r="I413" s="36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49"/>
      <c r="E414" s="1"/>
      <c r="F414" s="1"/>
      <c r="G414" s="47"/>
      <c r="H414" s="36"/>
      <c r="I414" s="36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49"/>
      <c r="E415" s="1"/>
      <c r="F415" s="1"/>
      <c r="G415" s="47"/>
      <c r="H415" s="36"/>
      <c r="I415" s="36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49"/>
      <c r="E416" s="1"/>
      <c r="F416" s="1"/>
      <c r="G416" s="47"/>
      <c r="H416" s="36"/>
      <c r="I416" s="36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49"/>
      <c r="E417" s="1"/>
      <c r="F417" s="1"/>
      <c r="G417" s="47"/>
      <c r="H417" s="36"/>
      <c r="I417" s="36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49"/>
      <c r="E418" s="1"/>
      <c r="F418" s="1"/>
      <c r="G418" s="47"/>
      <c r="H418" s="36"/>
      <c r="I418" s="36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49"/>
      <c r="E419" s="1"/>
      <c r="F419" s="1"/>
      <c r="G419" s="47"/>
      <c r="H419" s="36"/>
      <c r="I419" s="36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49"/>
      <c r="E420" s="1"/>
      <c r="F420" s="1"/>
      <c r="G420" s="47"/>
      <c r="H420" s="36"/>
      <c r="I420" s="36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49"/>
      <c r="E421" s="1"/>
      <c r="F421" s="1"/>
      <c r="G421" s="47"/>
      <c r="H421" s="36"/>
      <c r="I421" s="36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49"/>
      <c r="E422" s="1"/>
      <c r="F422" s="1"/>
      <c r="G422" s="47"/>
      <c r="H422" s="36"/>
      <c r="I422" s="36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49"/>
      <c r="E423" s="1"/>
      <c r="F423" s="1"/>
      <c r="G423" s="47"/>
      <c r="H423" s="36"/>
      <c r="I423" s="36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49"/>
      <c r="E424" s="1"/>
      <c r="F424" s="1"/>
      <c r="G424" s="47"/>
      <c r="H424" s="36"/>
      <c r="I424" s="36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49"/>
      <c r="E425" s="1"/>
      <c r="F425" s="1"/>
      <c r="G425" s="47"/>
      <c r="H425" s="36"/>
      <c r="I425" s="36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49"/>
      <c r="E426" s="1"/>
      <c r="F426" s="1"/>
      <c r="G426" s="47"/>
      <c r="H426" s="36"/>
      <c r="I426" s="36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49"/>
      <c r="E427" s="1"/>
      <c r="F427" s="1"/>
      <c r="G427" s="47"/>
      <c r="H427" s="36"/>
      <c r="I427" s="36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49"/>
      <c r="E428" s="1"/>
      <c r="F428" s="1"/>
      <c r="G428" s="47"/>
      <c r="H428" s="36"/>
      <c r="I428" s="36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49"/>
      <c r="E429" s="1"/>
      <c r="F429" s="1"/>
      <c r="G429" s="47"/>
      <c r="H429" s="36"/>
      <c r="I429" s="36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49"/>
      <c r="E430" s="1"/>
      <c r="F430" s="1"/>
      <c r="G430" s="47"/>
      <c r="H430" s="36"/>
      <c r="I430" s="36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49"/>
      <c r="E431" s="1"/>
      <c r="F431" s="1"/>
      <c r="G431" s="47"/>
      <c r="H431" s="36"/>
      <c r="I431" s="36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49"/>
      <c r="E432" s="1"/>
      <c r="F432" s="1"/>
      <c r="G432" s="47"/>
      <c r="H432" s="36"/>
      <c r="I432" s="36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49"/>
      <c r="E433" s="1"/>
      <c r="F433" s="1"/>
      <c r="G433" s="47"/>
      <c r="H433" s="36"/>
      <c r="I433" s="36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49"/>
      <c r="E434" s="1"/>
      <c r="F434" s="1"/>
      <c r="G434" s="47"/>
      <c r="H434" s="36"/>
      <c r="I434" s="36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49"/>
      <c r="E435" s="1"/>
      <c r="F435" s="1"/>
      <c r="G435" s="47"/>
      <c r="H435" s="36"/>
      <c r="I435" s="36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49"/>
      <c r="E436" s="1"/>
      <c r="F436" s="1"/>
      <c r="G436" s="47"/>
      <c r="H436" s="36"/>
      <c r="I436" s="36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49"/>
      <c r="E437" s="1"/>
      <c r="F437" s="1"/>
      <c r="G437" s="47"/>
      <c r="H437" s="36"/>
      <c r="I437" s="36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49"/>
      <c r="E438" s="1"/>
      <c r="F438" s="1"/>
      <c r="G438" s="47"/>
      <c r="H438" s="36"/>
      <c r="I438" s="36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49"/>
      <c r="E439" s="1"/>
      <c r="F439" s="1"/>
      <c r="G439" s="47"/>
      <c r="H439" s="36"/>
      <c r="I439" s="36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49"/>
      <c r="E440" s="1"/>
      <c r="F440" s="1"/>
      <c r="G440" s="47"/>
      <c r="H440" s="36"/>
      <c r="I440" s="36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49"/>
      <c r="E441" s="1"/>
      <c r="F441" s="1"/>
      <c r="G441" s="47"/>
      <c r="H441" s="36"/>
      <c r="I441" s="36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49"/>
      <c r="E442" s="1"/>
      <c r="F442" s="1"/>
      <c r="G442" s="47"/>
      <c r="H442" s="36"/>
      <c r="I442" s="36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49"/>
      <c r="E443" s="1"/>
      <c r="F443" s="1"/>
      <c r="G443" s="47"/>
      <c r="H443" s="36"/>
      <c r="I443" s="36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49"/>
      <c r="E444" s="1"/>
      <c r="F444" s="1"/>
      <c r="G444" s="47"/>
      <c r="H444" s="36"/>
      <c r="I444" s="36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49"/>
      <c r="E445" s="1"/>
      <c r="F445" s="1"/>
      <c r="G445" s="47"/>
      <c r="H445" s="36"/>
      <c r="I445" s="36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49"/>
      <c r="E446" s="1"/>
      <c r="F446" s="1"/>
      <c r="G446" s="47"/>
      <c r="H446" s="36"/>
      <c r="I446" s="36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49"/>
      <c r="E447" s="1"/>
      <c r="F447" s="1"/>
      <c r="G447" s="47"/>
      <c r="H447" s="36"/>
      <c r="I447" s="36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49"/>
      <c r="E448" s="1"/>
      <c r="F448" s="1"/>
      <c r="G448" s="47"/>
      <c r="H448" s="36"/>
      <c r="I448" s="36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49"/>
      <c r="E449" s="1"/>
      <c r="F449" s="1"/>
      <c r="G449" s="47"/>
      <c r="H449" s="36"/>
      <c r="I449" s="36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49"/>
      <c r="E450" s="1"/>
      <c r="F450" s="1"/>
      <c r="G450" s="47"/>
      <c r="H450" s="36"/>
      <c r="I450" s="36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49"/>
      <c r="E451" s="1"/>
      <c r="F451" s="1"/>
      <c r="G451" s="47"/>
      <c r="H451" s="36"/>
      <c r="I451" s="36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49"/>
      <c r="E452" s="1"/>
      <c r="F452" s="1"/>
      <c r="G452" s="47"/>
      <c r="H452" s="36"/>
      <c r="I452" s="36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49"/>
      <c r="E453" s="1"/>
      <c r="F453" s="1"/>
      <c r="G453" s="47"/>
      <c r="H453" s="36"/>
      <c r="I453" s="36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49"/>
      <c r="E454" s="1"/>
      <c r="F454" s="1"/>
      <c r="G454" s="47"/>
      <c r="H454" s="36"/>
      <c r="I454" s="36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49"/>
      <c r="E455" s="1"/>
      <c r="F455" s="1"/>
      <c r="G455" s="47"/>
      <c r="H455" s="36"/>
      <c r="I455" s="36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49"/>
      <c r="E456" s="1"/>
      <c r="F456" s="1"/>
      <c r="G456" s="47"/>
      <c r="H456" s="36"/>
      <c r="I456" s="36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49"/>
      <c r="E457" s="1"/>
      <c r="F457" s="1"/>
      <c r="G457" s="47"/>
      <c r="H457" s="36"/>
      <c r="I457" s="36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49"/>
      <c r="E458" s="1"/>
      <c r="F458" s="1"/>
      <c r="G458" s="47"/>
      <c r="H458" s="36"/>
      <c r="I458" s="36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49"/>
      <c r="E459" s="1"/>
      <c r="F459" s="1"/>
      <c r="G459" s="47"/>
      <c r="H459" s="36"/>
      <c r="I459" s="36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49"/>
      <c r="E460" s="1"/>
      <c r="F460" s="1"/>
      <c r="G460" s="47"/>
      <c r="H460" s="36"/>
      <c r="I460" s="36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49"/>
      <c r="E461" s="1"/>
      <c r="F461" s="1"/>
      <c r="G461" s="47"/>
      <c r="H461" s="36"/>
      <c r="I461" s="36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49"/>
      <c r="E462" s="1"/>
      <c r="F462" s="1"/>
      <c r="G462" s="47"/>
      <c r="H462" s="36"/>
      <c r="I462" s="36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49"/>
      <c r="E463" s="1"/>
      <c r="F463" s="1"/>
      <c r="G463" s="47"/>
      <c r="H463" s="36"/>
      <c r="I463" s="36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49"/>
      <c r="E464" s="1"/>
      <c r="F464" s="1"/>
      <c r="G464" s="47"/>
      <c r="H464" s="36"/>
      <c r="I464" s="36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49"/>
      <c r="E465" s="1"/>
      <c r="F465" s="1"/>
      <c r="G465" s="47"/>
      <c r="H465" s="36"/>
      <c r="I465" s="36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49"/>
      <c r="E466" s="1"/>
      <c r="F466" s="1"/>
      <c r="G466" s="47"/>
      <c r="H466" s="36"/>
      <c r="I466" s="36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49"/>
      <c r="E467" s="1"/>
      <c r="F467" s="1"/>
      <c r="G467" s="47"/>
      <c r="H467" s="36"/>
      <c r="I467" s="36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49"/>
      <c r="E468" s="1"/>
      <c r="F468" s="1"/>
      <c r="G468" s="47"/>
      <c r="H468" s="36"/>
      <c r="I468" s="36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49"/>
      <c r="E469" s="1"/>
      <c r="F469" s="1"/>
      <c r="G469" s="47"/>
      <c r="H469" s="36"/>
      <c r="I469" s="36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49"/>
      <c r="E470" s="1"/>
      <c r="F470" s="1"/>
      <c r="G470" s="47"/>
      <c r="H470" s="36"/>
      <c r="I470" s="36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49"/>
      <c r="E471" s="1"/>
      <c r="F471" s="1"/>
      <c r="G471" s="47"/>
      <c r="H471" s="36"/>
      <c r="I471" s="36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49"/>
      <c r="E472" s="1"/>
      <c r="F472" s="1"/>
      <c r="G472" s="47"/>
      <c r="H472" s="36"/>
      <c r="I472" s="36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49"/>
      <c r="E473" s="1"/>
      <c r="F473" s="1"/>
      <c r="G473" s="47"/>
      <c r="H473" s="36"/>
      <c r="I473" s="36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49"/>
      <c r="E474" s="1"/>
      <c r="F474" s="1"/>
      <c r="G474" s="47"/>
      <c r="H474" s="36"/>
      <c r="I474" s="36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49"/>
      <c r="E475" s="1"/>
      <c r="F475" s="1"/>
      <c r="G475" s="47"/>
      <c r="H475" s="36"/>
      <c r="I475" s="36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49"/>
      <c r="E476" s="1"/>
      <c r="F476" s="1"/>
      <c r="G476" s="47"/>
      <c r="H476" s="36"/>
      <c r="I476" s="36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49"/>
      <c r="E477" s="1"/>
      <c r="F477" s="1"/>
      <c r="G477" s="47"/>
      <c r="H477" s="36"/>
      <c r="I477" s="36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49"/>
      <c r="E478" s="1"/>
      <c r="F478" s="1"/>
      <c r="G478" s="47"/>
      <c r="H478" s="36"/>
      <c r="I478" s="36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49"/>
      <c r="E479" s="1"/>
      <c r="F479" s="1"/>
      <c r="G479" s="47"/>
      <c r="H479" s="36"/>
      <c r="I479" s="36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49"/>
      <c r="E480" s="1"/>
      <c r="F480" s="1"/>
      <c r="G480" s="47"/>
      <c r="H480" s="36"/>
      <c r="I480" s="36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49"/>
      <c r="E481" s="1"/>
      <c r="F481" s="1"/>
      <c r="G481" s="47"/>
      <c r="H481" s="36"/>
      <c r="I481" s="36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49"/>
      <c r="E482" s="1"/>
      <c r="F482" s="1"/>
      <c r="G482" s="47"/>
      <c r="H482" s="36"/>
      <c r="I482" s="36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49"/>
      <c r="E483" s="1"/>
      <c r="F483" s="1"/>
      <c r="G483" s="47"/>
      <c r="H483" s="36"/>
      <c r="I483" s="36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49"/>
      <c r="E484" s="1"/>
      <c r="F484" s="1"/>
      <c r="G484" s="47"/>
      <c r="H484" s="36"/>
      <c r="I484" s="36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49"/>
      <c r="E485" s="1"/>
      <c r="F485" s="1"/>
      <c r="G485" s="47"/>
      <c r="H485" s="36"/>
      <c r="I485" s="36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49"/>
      <c r="E486" s="1"/>
      <c r="F486" s="1"/>
      <c r="G486" s="47"/>
      <c r="H486" s="36"/>
      <c r="I486" s="36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49"/>
      <c r="E487" s="1"/>
      <c r="F487" s="1"/>
      <c r="G487" s="47"/>
      <c r="H487" s="36"/>
      <c r="I487" s="36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49"/>
      <c r="E488" s="1"/>
      <c r="F488" s="1"/>
      <c r="G488" s="47"/>
      <c r="H488" s="36"/>
      <c r="I488" s="36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49"/>
      <c r="E489" s="1"/>
      <c r="F489" s="1"/>
      <c r="G489" s="47"/>
      <c r="H489" s="36"/>
      <c r="I489" s="36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49"/>
      <c r="E490" s="1"/>
      <c r="F490" s="1"/>
      <c r="G490" s="47"/>
      <c r="H490" s="36"/>
      <c r="I490" s="36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49"/>
      <c r="E491" s="1"/>
      <c r="F491" s="1"/>
      <c r="G491" s="47"/>
      <c r="H491" s="36"/>
      <c r="I491" s="36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49"/>
      <c r="E492" s="1"/>
      <c r="F492" s="1"/>
      <c r="G492" s="47"/>
      <c r="H492" s="36"/>
      <c r="I492" s="36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49"/>
      <c r="E493" s="1"/>
      <c r="F493" s="1"/>
      <c r="G493" s="47"/>
      <c r="H493" s="36"/>
      <c r="I493" s="36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49"/>
      <c r="E494" s="1"/>
      <c r="F494" s="1"/>
      <c r="G494" s="47"/>
      <c r="H494" s="36"/>
      <c r="I494" s="36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49"/>
      <c r="E495" s="1"/>
      <c r="F495" s="1"/>
      <c r="G495" s="47"/>
      <c r="H495" s="36"/>
      <c r="I495" s="36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49"/>
      <c r="E496" s="1"/>
      <c r="F496" s="1"/>
      <c r="G496" s="47"/>
      <c r="H496" s="36"/>
      <c r="I496" s="36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49"/>
      <c r="E497" s="1"/>
      <c r="F497" s="1"/>
      <c r="G497" s="47"/>
      <c r="H497" s="36"/>
      <c r="I497" s="36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49"/>
      <c r="E498" s="1"/>
      <c r="F498" s="1"/>
      <c r="G498" s="47"/>
      <c r="H498" s="36"/>
      <c r="I498" s="36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49"/>
      <c r="E499" s="1"/>
      <c r="F499" s="1"/>
      <c r="G499" s="47"/>
      <c r="H499" s="36"/>
      <c r="I499" s="36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49"/>
      <c r="E500" s="1"/>
      <c r="F500" s="1"/>
      <c r="G500" s="47"/>
      <c r="H500" s="36"/>
      <c r="I500" s="36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49"/>
      <c r="E501" s="1"/>
      <c r="F501" s="1"/>
      <c r="G501" s="47"/>
      <c r="H501" s="36"/>
      <c r="I501" s="36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49"/>
      <c r="E502" s="1"/>
      <c r="F502" s="1"/>
      <c r="G502" s="47"/>
      <c r="H502" s="36"/>
      <c r="I502" s="36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49"/>
      <c r="E503" s="1"/>
      <c r="F503" s="1"/>
      <c r="G503" s="47"/>
      <c r="H503" s="36"/>
      <c r="I503" s="36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49"/>
      <c r="E504" s="1"/>
      <c r="F504" s="1"/>
      <c r="G504" s="47"/>
      <c r="H504" s="36"/>
      <c r="I504" s="36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49"/>
      <c r="E505" s="1"/>
      <c r="F505" s="1"/>
      <c r="G505" s="47"/>
      <c r="H505" s="36"/>
      <c r="I505" s="36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49"/>
      <c r="E506" s="1"/>
      <c r="F506" s="1"/>
      <c r="G506" s="47"/>
      <c r="H506" s="36"/>
      <c r="I506" s="36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49"/>
      <c r="E507" s="1"/>
      <c r="F507" s="1"/>
      <c r="G507" s="47"/>
      <c r="H507" s="36"/>
      <c r="I507" s="36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49"/>
      <c r="E508" s="1"/>
      <c r="F508" s="1"/>
      <c r="G508" s="47"/>
      <c r="H508" s="36"/>
      <c r="I508" s="36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49"/>
      <c r="E509" s="1"/>
      <c r="F509" s="1"/>
      <c r="G509" s="47"/>
      <c r="H509" s="36"/>
      <c r="I509" s="36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49"/>
      <c r="E510" s="1"/>
      <c r="F510" s="1"/>
      <c r="G510" s="47"/>
      <c r="H510" s="36"/>
      <c r="I510" s="36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49"/>
      <c r="E511" s="1"/>
      <c r="F511" s="1"/>
      <c r="G511" s="47"/>
      <c r="H511" s="36"/>
      <c r="I511" s="36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49"/>
      <c r="E512" s="1"/>
      <c r="F512" s="1"/>
      <c r="G512" s="47"/>
      <c r="H512" s="36"/>
      <c r="I512" s="36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49"/>
      <c r="E513" s="1"/>
      <c r="F513" s="1"/>
      <c r="G513" s="47"/>
      <c r="H513" s="36"/>
      <c r="I513" s="36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49"/>
      <c r="E514" s="1"/>
      <c r="F514" s="1"/>
      <c r="G514" s="47"/>
      <c r="H514" s="36"/>
      <c r="I514" s="36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49"/>
      <c r="E515" s="1"/>
      <c r="F515" s="1"/>
      <c r="G515" s="47"/>
      <c r="H515" s="36"/>
      <c r="I515" s="36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49"/>
      <c r="E516" s="1"/>
      <c r="F516" s="1"/>
      <c r="G516" s="47"/>
      <c r="H516" s="36"/>
      <c r="I516" s="36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49"/>
      <c r="E517" s="1"/>
      <c r="F517" s="1"/>
      <c r="G517" s="47"/>
      <c r="H517" s="36"/>
      <c r="I517" s="36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49"/>
      <c r="E518" s="1"/>
      <c r="F518" s="1"/>
      <c r="G518" s="47"/>
      <c r="H518" s="36"/>
      <c r="I518" s="36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49"/>
      <c r="E519" s="1"/>
      <c r="F519" s="1"/>
      <c r="G519" s="47"/>
      <c r="H519" s="36"/>
      <c r="I519" s="36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49"/>
      <c r="E520" s="1"/>
      <c r="F520" s="1"/>
      <c r="G520" s="47"/>
      <c r="H520" s="36"/>
      <c r="I520" s="36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49"/>
      <c r="E521" s="1"/>
      <c r="F521" s="1"/>
      <c r="G521" s="47"/>
      <c r="H521" s="36"/>
      <c r="I521" s="36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49"/>
      <c r="E522" s="1"/>
      <c r="F522" s="1"/>
      <c r="G522" s="47"/>
      <c r="H522" s="36"/>
      <c r="I522" s="36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49"/>
      <c r="E523" s="1"/>
      <c r="F523" s="1"/>
      <c r="G523" s="47"/>
      <c r="H523" s="36"/>
      <c r="I523" s="36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49"/>
      <c r="E524" s="1"/>
      <c r="F524" s="1"/>
      <c r="G524" s="47"/>
      <c r="H524" s="36"/>
      <c r="I524" s="36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49"/>
      <c r="E525" s="1"/>
      <c r="F525" s="1"/>
      <c r="G525" s="47"/>
      <c r="H525" s="36"/>
      <c r="I525" s="36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49"/>
      <c r="E526" s="1"/>
      <c r="F526" s="1"/>
      <c r="G526" s="47"/>
      <c r="H526" s="36"/>
      <c r="I526" s="36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49"/>
      <c r="E527" s="1"/>
      <c r="F527" s="1"/>
      <c r="G527" s="47"/>
      <c r="H527" s="36"/>
      <c r="I527" s="36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49"/>
      <c r="E528" s="1"/>
      <c r="F528" s="1"/>
      <c r="G528" s="47"/>
      <c r="H528" s="36"/>
      <c r="I528" s="36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49"/>
      <c r="E529" s="1"/>
      <c r="F529" s="1"/>
      <c r="G529" s="47"/>
      <c r="H529" s="36"/>
      <c r="I529" s="36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49"/>
      <c r="E530" s="1"/>
      <c r="F530" s="1"/>
      <c r="G530" s="47"/>
      <c r="H530" s="36"/>
      <c r="I530" s="36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49"/>
      <c r="E531" s="1"/>
      <c r="F531" s="1"/>
      <c r="G531" s="47"/>
      <c r="H531" s="36"/>
      <c r="I531" s="36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49"/>
      <c r="E532" s="1"/>
      <c r="F532" s="1"/>
      <c r="G532" s="47"/>
      <c r="H532" s="36"/>
      <c r="I532" s="36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49"/>
      <c r="E533" s="1"/>
      <c r="F533" s="1"/>
      <c r="G533" s="47"/>
      <c r="H533" s="36"/>
      <c r="I533" s="36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49"/>
      <c r="E534" s="1"/>
      <c r="F534" s="1"/>
      <c r="G534" s="47"/>
      <c r="H534" s="36"/>
      <c r="I534" s="36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49"/>
      <c r="E535" s="1"/>
      <c r="F535" s="1"/>
      <c r="G535" s="47"/>
      <c r="H535" s="36"/>
      <c r="I535" s="36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49"/>
      <c r="E536" s="1"/>
      <c r="F536" s="1"/>
      <c r="G536" s="47"/>
      <c r="H536" s="36"/>
      <c r="I536" s="36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49"/>
      <c r="E537" s="1"/>
      <c r="F537" s="1"/>
      <c r="G537" s="47"/>
      <c r="H537" s="36"/>
      <c r="I537" s="36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49"/>
      <c r="E538" s="1"/>
      <c r="F538" s="1"/>
      <c r="G538" s="47"/>
      <c r="H538" s="36"/>
      <c r="I538" s="36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49"/>
      <c r="E539" s="1"/>
      <c r="F539" s="1"/>
      <c r="G539" s="47"/>
      <c r="H539" s="36"/>
      <c r="I539" s="36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49"/>
      <c r="E540" s="1"/>
      <c r="F540" s="1"/>
      <c r="G540" s="47"/>
      <c r="H540" s="36"/>
      <c r="I540" s="36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49"/>
      <c r="E541" s="1"/>
      <c r="F541" s="1"/>
      <c r="G541" s="47"/>
      <c r="H541" s="36"/>
      <c r="I541" s="36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49"/>
      <c r="E542" s="1"/>
      <c r="F542" s="1"/>
      <c r="G542" s="47"/>
      <c r="H542" s="36"/>
      <c r="I542" s="36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49"/>
      <c r="E543" s="1"/>
      <c r="F543" s="1"/>
      <c r="G543" s="47"/>
      <c r="H543" s="36"/>
      <c r="I543" s="36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49"/>
      <c r="E544" s="1"/>
      <c r="F544" s="1"/>
      <c r="G544" s="47"/>
      <c r="H544" s="36"/>
      <c r="I544" s="36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49"/>
      <c r="E545" s="1"/>
      <c r="F545" s="1"/>
      <c r="G545" s="47"/>
      <c r="H545" s="36"/>
      <c r="I545" s="36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49"/>
      <c r="E546" s="1"/>
      <c r="F546" s="1"/>
      <c r="G546" s="47"/>
      <c r="H546" s="36"/>
      <c r="I546" s="36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49"/>
      <c r="E547" s="1"/>
      <c r="F547" s="1"/>
      <c r="G547" s="47"/>
      <c r="H547" s="36"/>
      <c r="I547" s="36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49"/>
      <c r="E548" s="1"/>
      <c r="F548" s="1"/>
      <c r="G548" s="47"/>
      <c r="H548" s="36"/>
      <c r="I548" s="36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49"/>
      <c r="E549" s="1"/>
      <c r="F549" s="1"/>
      <c r="G549" s="47"/>
      <c r="H549" s="36"/>
      <c r="I549" s="36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49"/>
      <c r="E550" s="1"/>
      <c r="F550" s="1"/>
      <c r="G550" s="47"/>
      <c r="H550" s="36"/>
      <c r="I550" s="36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49"/>
      <c r="E551" s="1"/>
      <c r="F551" s="1"/>
      <c r="G551" s="47"/>
      <c r="H551" s="36"/>
      <c r="I551" s="36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49"/>
      <c r="E552" s="1"/>
      <c r="F552" s="1"/>
      <c r="G552" s="47"/>
      <c r="H552" s="36"/>
      <c r="I552" s="36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49"/>
      <c r="E553" s="1"/>
      <c r="F553" s="1"/>
      <c r="G553" s="47"/>
      <c r="H553" s="36"/>
      <c r="I553" s="36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49"/>
      <c r="E554" s="1"/>
      <c r="F554" s="1"/>
      <c r="G554" s="47"/>
      <c r="H554" s="36"/>
      <c r="I554" s="36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49"/>
      <c r="E555" s="1"/>
      <c r="F555" s="1"/>
      <c r="G555" s="47"/>
      <c r="H555" s="36"/>
      <c r="I555" s="36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49"/>
      <c r="E556" s="1"/>
      <c r="F556" s="1"/>
      <c r="G556" s="47"/>
      <c r="H556" s="36"/>
      <c r="I556" s="36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49"/>
      <c r="E557" s="1"/>
      <c r="F557" s="1"/>
      <c r="G557" s="47"/>
      <c r="H557" s="36"/>
      <c r="I557" s="36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49"/>
      <c r="E558" s="1"/>
      <c r="F558" s="1"/>
      <c r="G558" s="47"/>
      <c r="H558" s="36"/>
      <c r="I558" s="36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49"/>
      <c r="E559" s="1"/>
      <c r="F559" s="1"/>
      <c r="G559" s="47"/>
      <c r="H559" s="36"/>
      <c r="I559" s="36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49"/>
      <c r="E560" s="1"/>
      <c r="F560" s="1"/>
      <c r="G560" s="47"/>
      <c r="H560" s="36"/>
      <c r="I560" s="36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49"/>
      <c r="E561" s="1"/>
      <c r="F561" s="1"/>
      <c r="G561" s="47"/>
      <c r="H561" s="36"/>
      <c r="I561" s="36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49"/>
      <c r="E562" s="1"/>
      <c r="F562" s="1"/>
      <c r="G562" s="47"/>
      <c r="H562" s="36"/>
      <c r="I562" s="36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49"/>
      <c r="E563" s="1"/>
      <c r="F563" s="1"/>
      <c r="G563" s="47"/>
      <c r="H563" s="36"/>
      <c r="I563" s="36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49"/>
      <c r="E564" s="1"/>
      <c r="F564" s="1"/>
      <c r="G564" s="47"/>
      <c r="H564" s="36"/>
      <c r="I564" s="36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49"/>
      <c r="E565" s="1"/>
      <c r="F565" s="1"/>
      <c r="G565" s="47"/>
      <c r="H565" s="36"/>
      <c r="I565" s="36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49"/>
      <c r="E566" s="1"/>
      <c r="F566" s="1"/>
      <c r="G566" s="47"/>
      <c r="H566" s="36"/>
      <c r="I566" s="36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49"/>
      <c r="E567" s="1"/>
      <c r="F567" s="1"/>
      <c r="G567" s="47"/>
      <c r="H567" s="36"/>
      <c r="I567" s="36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49"/>
      <c r="E568" s="1"/>
      <c r="F568" s="1"/>
      <c r="G568" s="47"/>
      <c r="H568" s="36"/>
      <c r="I568" s="36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49"/>
      <c r="E569" s="1"/>
      <c r="F569" s="1"/>
      <c r="G569" s="47"/>
      <c r="H569" s="36"/>
      <c r="I569" s="36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49"/>
      <c r="E570" s="1"/>
      <c r="F570" s="1"/>
      <c r="G570" s="47"/>
      <c r="H570" s="36"/>
      <c r="I570" s="36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49"/>
      <c r="E571" s="1"/>
      <c r="F571" s="1"/>
      <c r="G571" s="47"/>
      <c r="H571" s="36"/>
      <c r="I571" s="36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49"/>
      <c r="E572" s="1"/>
      <c r="F572" s="1"/>
      <c r="G572" s="47"/>
      <c r="H572" s="36"/>
      <c r="I572" s="36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49"/>
      <c r="E573" s="1"/>
      <c r="F573" s="1"/>
      <c r="G573" s="47"/>
      <c r="H573" s="36"/>
      <c r="I573" s="36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49"/>
      <c r="E574" s="1"/>
      <c r="F574" s="1"/>
      <c r="G574" s="47"/>
      <c r="H574" s="36"/>
      <c r="I574" s="36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49"/>
      <c r="E575" s="1"/>
      <c r="F575" s="1"/>
      <c r="G575" s="47"/>
      <c r="H575" s="36"/>
      <c r="I575" s="36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49"/>
      <c r="E576" s="1"/>
      <c r="F576" s="1"/>
      <c r="G576" s="47"/>
      <c r="H576" s="36"/>
      <c r="I576" s="36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49"/>
      <c r="E577" s="1"/>
      <c r="F577" s="1"/>
      <c r="G577" s="47"/>
      <c r="H577" s="36"/>
      <c r="I577" s="36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49"/>
      <c r="E578" s="1"/>
      <c r="F578" s="1"/>
      <c r="G578" s="47"/>
      <c r="H578" s="36"/>
      <c r="I578" s="36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49"/>
      <c r="E579" s="1"/>
      <c r="F579" s="1"/>
      <c r="G579" s="47"/>
      <c r="H579" s="36"/>
      <c r="I579" s="36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49"/>
      <c r="E580" s="1"/>
      <c r="F580" s="1"/>
      <c r="G580" s="47"/>
      <c r="H580" s="36"/>
      <c r="I580" s="36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49"/>
      <c r="E581" s="1"/>
      <c r="F581" s="1"/>
      <c r="G581" s="47"/>
      <c r="H581" s="36"/>
      <c r="I581" s="36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49"/>
      <c r="E582" s="1"/>
      <c r="F582" s="1"/>
      <c r="G582" s="47"/>
      <c r="H582" s="36"/>
      <c r="I582" s="36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49"/>
      <c r="E583" s="1"/>
      <c r="F583" s="1"/>
      <c r="G583" s="47"/>
      <c r="H583" s="36"/>
      <c r="I583" s="36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49"/>
      <c r="E584" s="1"/>
      <c r="F584" s="1"/>
      <c r="G584" s="47"/>
      <c r="H584" s="36"/>
      <c r="I584" s="36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49"/>
      <c r="E585" s="1"/>
      <c r="F585" s="1"/>
      <c r="G585" s="47"/>
      <c r="H585" s="36"/>
      <c r="I585" s="36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49"/>
      <c r="E586" s="1"/>
      <c r="F586" s="1"/>
      <c r="G586" s="47"/>
      <c r="H586" s="36"/>
      <c r="I586" s="36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49"/>
      <c r="E587" s="1"/>
      <c r="F587" s="1"/>
      <c r="G587" s="47"/>
      <c r="H587" s="36"/>
      <c r="I587" s="36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49"/>
      <c r="E588" s="1"/>
      <c r="F588" s="1"/>
      <c r="G588" s="47"/>
      <c r="H588" s="36"/>
      <c r="I588" s="36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49"/>
      <c r="E589" s="1"/>
      <c r="F589" s="1"/>
      <c r="G589" s="47"/>
      <c r="H589" s="36"/>
      <c r="I589" s="36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49"/>
      <c r="E590" s="1"/>
      <c r="F590" s="1"/>
      <c r="G590" s="47"/>
      <c r="H590" s="36"/>
      <c r="I590" s="36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49"/>
      <c r="E591" s="1"/>
      <c r="F591" s="1"/>
      <c r="G591" s="47"/>
      <c r="H591" s="36"/>
      <c r="I591" s="36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49"/>
      <c r="E592" s="1"/>
      <c r="F592" s="1"/>
      <c r="G592" s="47"/>
      <c r="H592" s="36"/>
      <c r="I592" s="36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49"/>
      <c r="E593" s="1"/>
      <c r="F593" s="1"/>
      <c r="G593" s="47"/>
      <c r="H593" s="36"/>
      <c r="I593" s="36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49"/>
      <c r="E594" s="1"/>
      <c r="F594" s="1"/>
      <c r="G594" s="47"/>
      <c r="H594" s="36"/>
      <c r="I594" s="36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49"/>
      <c r="E595" s="1"/>
      <c r="F595" s="1"/>
      <c r="G595" s="47"/>
      <c r="H595" s="36"/>
      <c r="I595" s="36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49"/>
      <c r="E596" s="1"/>
      <c r="F596" s="1"/>
      <c r="G596" s="47"/>
      <c r="H596" s="36"/>
      <c r="I596" s="36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49"/>
      <c r="E597" s="1"/>
      <c r="F597" s="1"/>
      <c r="G597" s="47"/>
      <c r="H597" s="36"/>
      <c r="I597" s="36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49"/>
      <c r="E598" s="1"/>
      <c r="F598" s="1"/>
      <c r="G598" s="47"/>
      <c r="H598" s="36"/>
      <c r="I598" s="36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49"/>
      <c r="E599" s="1"/>
      <c r="F599" s="1"/>
      <c r="G599" s="47"/>
      <c r="H599" s="36"/>
      <c r="I599" s="36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49"/>
      <c r="E600" s="1"/>
      <c r="F600" s="1"/>
      <c r="G600" s="47"/>
      <c r="H600" s="36"/>
      <c r="I600" s="36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49"/>
      <c r="E601" s="1"/>
      <c r="F601" s="1"/>
      <c r="G601" s="47"/>
      <c r="H601" s="36"/>
      <c r="I601" s="36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49"/>
      <c r="E602" s="1"/>
      <c r="F602" s="1"/>
      <c r="G602" s="47"/>
      <c r="H602" s="36"/>
      <c r="I602" s="36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49"/>
      <c r="E603" s="1"/>
      <c r="F603" s="1"/>
      <c r="G603" s="47"/>
      <c r="H603" s="36"/>
      <c r="I603" s="36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49"/>
      <c r="E604" s="1"/>
      <c r="F604" s="1"/>
      <c r="G604" s="47"/>
      <c r="H604" s="36"/>
      <c r="I604" s="36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49"/>
      <c r="E605" s="1"/>
      <c r="F605" s="1"/>
      <c r="G605" s="47"/>
      <c r="H605" s="36"/>
      <c r="I605" s="36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49"/>
      <c r="E606" s="1"/>
      <c r="F606" s="1"/>
      <c r="G606" s="47"/>
      <c r="H606" s="36"/>
      <c r="I606" s="36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49"/>
      <c r="E607" s="1"/>
      <c r="F607" s="1"/>
      <c r="G607" s="47"/>
      <c r="H607" s="36"/>
      <c r="I607" s="36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49"/>
      <c r="E608" s="1"/>
      <c r="F608" s="1"/>
      <c r="G608" s="47"/>
      <c r="H608" s="36"/>
      <c r="I608" s="36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49"/>
      <c r="E609" s="1"/>
      <c r="F609" s="1"/>
      <c r="G609" s="47"/>
      <c r="H609" s="36"/>
      <c r="I609" s="36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49"/>
      <c r="E610" s="1"/>
      <c r="F610" s="1"/>
      <c r="G610" s="47"/>
      <c r="H610" s="36"/>
      <c r="I610" s="36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49"/>
      <c r="E611" s="1"/>
      <c r="F611" s="1"/>
      <c r="G611" s="47"/>
      <c r="H611" s="36"/>
      <c r="I611" s="36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49"/>
      <c r="E612" s="1"/>
      <c r="F612" s="1"/>
      <c r="G612" s="47"/>
      <c r="H612" s="36"/>
      <c r="I612" s="36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49"/>
      <c r="E613" s="1"/>
      <c r="F613" s="1"/>
      <c r="G613" s="47"/>
      <c r="H613" s="36"/>
      <c r="I613" s="36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49"/>
      <c r="E614" s="1"/>
      <c r="F614" s="1"/>
      <c r="G614" s="47"/>
      <c r="H614" s="36"/>
      <c r="I614" s="36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49"/>
      <c r="E615" s="1"/>
      <c r="F615" s="1"/>
      <c r="G615" s="47"/>
      <c r="H615" s="36"/>
      <c r="I615" s="36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49"/>
      <c r="E616" s="1"/>
      <c r="F616" s="1"/>
      <c r="G616" s="47"/>
      <c r="H616" s="36"/>
      <c r="I616" s="36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49"/>
      <c r="E617" s="1"/>
      <c r="F617" s="1"/>
      <c r="G617" s="47"/>
      <c r="H617" s="36"/>
      <c r="I617" s="36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49"/>
      <c r="E618" s="1"/>
      <c r="F618" s="1"/>
      <c r="G618" s="47"/>
      <c r="H618" s="36"/>
      <c r="I618" s="36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49"/>
      <c r="E619" s="1"/>
      <c r="F619" s="1"/>
      <c r="G619" s="47"/>
      <c r="H619" s="36"/>
      <c r="I619" s="36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49"/>
      <c r="E620" s="1"/>
      <c r="F620" s="1"/>
      <c r="G620" s="47"/>
      <c r="H620" s="36"/>
      <c r="I620" s="36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49"/>
      <c r="E621" s="1"/>
      <c r="F621" s="1"/>
      <c r="G621" s="47"/>
      <c r="H621" s="36"/>
      <c r="I621" s="36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49"/>
      <c r="E622" s="1"/>
      <c r="F622" s="1"/>
      <c r="G622" s="47"/>
      <c r="H622" s="36"/>
      <c r="I622" s="36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49"/>
      <c r="E623" s="1"/>
      <c r="F623" s="1"/>
      <c r="G623" s="47"/>
      <c r="H623" s="36"/>
      <c r="I623" s="36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49"/>
      <c r="E624" s="1"/>
      <c r="F624" s="1"/>
      <c r="G624" s="47"/>
      <c r="H624" s="36"/>
      <c r="I624" s="36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49"/>
      <c r="E625" s="1"/>
      <c r="F625" s="1"/>
      <c r="G625" s="47"/>
      <c r="H625" s="36"/>
      <c r="I625" s="36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49"/>
      <c r="E626" s="1"/>
      <c r="F626" s="1"/>
      <c r="G626" s="47"/>
      <c r="H626" s="36"/>
      <c r="I626" s="36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49"/>
      <c r="E627" s="1"/>
      <c r="F627" s="1"/>
      <c r="G627" s="47"/>
      <c r="H627" s="36"/>
      <c r="I627" s="36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49"/>
      <c r="E628" s="1"/>
      <c r="F628" s="1"/>
      <c r="G628" s="47"/>
      <c r="H628" s="36"/>
      <c r="I628" s="36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49"/>
      <c r="E629" s="1"/>
      <c r="F629" s="1"/>
      <c r="G629" s="47"/>
      <c r="H629" s="36"/>
      <c r="I629" s="36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49"/>
      <c r="E630" s="1"/>
      <c r="F630" s="1"/>
      <c r="G630" s="47"/>
      <c r="H630" s="36"/>
      <c r="I630" s="36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49"/>
      <c r="E631" s="1"/>
      <c r="F631" s="1"/>
      <c r="G631" s="47"/>
      <c r="H631" s="36"/>
      <c r="I631" s="36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49"/>
      <c r="E632" s="1"/>
      <c r="F632" s="1"/>
      <c r="G632" s="47"/>
      <c r="H632" s="36"/>
      <c r="I632" s="36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49"/>
      <c r="E633" s="1"/>
      <c r="F633" s="1"/>
      <c r="G633" s="47"/>
      <c r="H633" s="36"/>
      <c r="I633" s="36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49"/>
      <c r="E634" s="1"/>
      <c r="F634" s="1"/>
      <c r="G634" s="47"/>
      <c r="H634" s="36"/>
      <c r="I634" s="36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49"/>
      <c r="E635" s="1"/>
      <c r="F635" s="1"/>
      <c r="G635" s="47"/>
      <c r="H635" s="36"/>
      <c r="I635" s="36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49"/>
      <c r="E636" s="1"/>
      <c r="F636" s="1"/>
      <c r="G636" s="47"/>
      <c r="H636" s="36"/>
      <c r="I636" s="36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49"/>
      <c r="E637" s="1"/>
      <c r="F637" s="1"/>
      <c r="G637" s="47"/>
      <c r="H637" s="36"/>
      <c r="I637" s="36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49"/>
      <c r="E638" s="1"/>
      <c r="F638" s="1"/>
      <c r="G638" s="47"/>
      <c r="H638" s="36"/>
      <c r="I638" s="36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49"/>
      <c r="E639" s="1"/>
      <c r="F639" s="1"/>
      <c r="G639" s="47"/>
      <c r="H639" s="36"/>
      <c r="I639" s="36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49"/>
      <c r="E640" s="1"/>
      <c r="F640" s="1"/>
      <c r="G640" s="47"/>
      <c r="H640" s="36"/>
      <c r="I640" s="36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49"/>
      <c r="E641" s="1"/>
      <c r="F641" s="1"/>
      <c r="G641" s="47"/>
      <c r="H641" s="36"/>
      <c r="I641" s="36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49"/>
      <c r="E642" s="1"/>
      <c r="F642" s="1"/>
      <c r="G642" s="47"/>
      <c r="H642" s="36"/>
      <c r="I642" s="36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49"/>
      <c r="E643" s="1"/>
      <c r="F643" s="1"/>
      <c r="G643" s="47"/>
      <c r="H643" s="36"/>
      <c r="I643" s="36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49"/>
      <c r="E644" s="1"/>
      <c r="F644" s="1"/>
      <c r="G644" s="47"/>
      <c r="H644" s="36"/>
      <c r="I644" s="36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49"/>
      <c r="E645" s="1"/>
      <c r="F645" s="1"/>
      <c r="G645" s="47"/>
      <c r="H645" s="36"/>
      <c r="I645" s="36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49"/>
      <c r="E646" s="1"/>
      <c r="F646" s="1"/>
      <c r="G646" s="47"/>
      <c r="H646" s="36"/>
      <c r="I646" s="36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49"/>
      <c r="E647" s="1"/>
      <c r="F647" s="1"/>
      <c r="G647" s="47"/>
      <c r="H647" s="36"/>
      <c r="I647" s="36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49"/>
      <c r="E648" s="1"/>
      <c r="F648" s="1"/>
      <c r="G648" s="47"/>
      <c r="H648" s="36"/>
      <c r="I648" s="36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49"/>
      <c r="E649" s="1"/>
      <c r="F649" s="1"/>
      <c r="G649" s="47"/>
      <c r="H649" s="36"/>
      <c r="I649" s="36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49"/>
      <c r="E650" s="1"/>
      <c r="F650" s="1"/>
      <c r="G650" s="47"/>
      <c r="H650" s="36"/>
      <c r="I650" s="36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49"/>
      <c r="E651" s="1"/>
      <c r="F651" s="1"/>
      <c r="G651" s="47"/>
      <c r="H651" s="36"/>
      <c r="I651" s="36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49"/>
      <c r="E652" s="1"/>
      <c r="F652" s="1"/>
      <c r="G652" s="47"/>
      <c r="H652" s="36"/>
      <c r="I652" s="36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49"/>
      <c r="E653" s="1"/>
      <c r="F653" s="1"/>
      <c r="G653" s="47"/>
      <c r="H653" s="36"/>
      <c r="I653" s="36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49"/>
      <c r="E654" s="1"/>
      <c r="F654" s="1"/>
      <c r="G654" s="47"/>
      <c r="H654" s="36"/>
      <c r="I654" s="36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49"/>
      <c r="E655" s="1"/>
      <c r="F655" s="1"/>
      <c r="G655" s="47"/>
      <c r="H655" s="36"/>
      <c r="I655" s="36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49"/>
      <c r="E656" s="1"/>
      <c r="F656" s="1"/>
      <c r="G656" s="47"/>
      <c r="H656" s="36"/>
      <c r="I656" s="36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49"/>
      <c r="E657" s="1"/>
      <c r="F657" s="1"/>
      <c r="G657" s="47"/>
      <c r="H657" s="36"/>
      <c r="I657" s="36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49"/>
      <c r="E658" s="1"/>
      <c r="F658" s="1"/>
      <c r="G658" s="47"/>
      <c r="H658" s="36"/>
      <c r="I658" s="36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49"/>
      <c r="E659" s="1"/>
      <c r="F659" s="1"/>
      <c r="G659" s="47"/>
      <c r="H659" s="36"/>
      <c r="I659" s="36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49"/>
      <c r="E660" s="1"/>
      <c r="F660" s="1"/>
      <c r="G660" s="47"/>
      <c r="H660" s="36"/>
      <c r="I660" s="36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49"/>
      <c r="E661" s="1"/>
      <c r="F661" s="1"/>
      <c r="G661" s="47"/>
      <c r="H661" s="36"/>
      <c r="I661" s="36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49"/>
      <c r="E662" s="1"/>
      <c r="F662" s="1"/>
      <c r="G662" s="47"/>
      <c r="H662" s="36"/>
      <c r="I662" s="36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49"/>
      <c r="E663" s="1"/>
      <c r="F663" s="1"/>
      <c r="G663" s="47"/>
      <c r="H663" s="36"/>
      <c r="I663" s="36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49"/>
      <c r="E664" s="1"/>
      <c r="F664" s="1"/>
      <c r="G664" s="47"/>
      <c r="H664" s="36"/>
      <c r="I664" s="36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49"/>
      <c r="E665" s="1"/>
      <c r="F665" s="1"/>
      <c r="G665" s="47"/>
      <c r="H665" s="36"/>
      <c r="I665" s="36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49"/>
      <c r="E666" s="1"/>
      <c r="F666" s="1"/>
      <c r="G666" s="47"/>
      <c r="H666" s="36"/>
      <c r="I666" s="36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49"/>
      <c r="E667" s="1"/>
      <c r="F667" s="1"/>
      <c r="G667" s="47"/>
      <c r="H667" s="36"/>
      <c r="I667" s="36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49"/>
      <c r="E668" s="1"/>
      <c r="F668" s="1"/>
      <c r="G668" s="47"/>
      <c r="H668" s="36"/>
      <c r="I668" s="36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49"/>
      <c r="E669" s="1"/>
      <c r="F669" s="1"/>
      <c r="G669" s="47"/>
      <c r="H669" s="36"/>
      <c r="I669" s="36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49"/>
      <c r="E670" s="1"/>
      <c r="F670" s="1"/>
      <c r="G670" s="47"/>
      <c r="H670" s="36"/>
      <c r="I670" s="36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49"/>
      <c r="E671" s="1"/>
      <c r="F671" s="1"/>
      <c r="G671" s="47"/>
      <c r="H671" s="36"/>
      <c r="I671" s="36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49"/>
      <c r="E672" s="1"/>
      <c r="F672" s="1"/>
      <c r="G672" s="47"/>
      <c r="H672" s="36"/>
      <c r="I672" s="36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49"/>
      <c r="E673" s="1"/>
      <c r="F673" s="1"/>
      <c r="G673" s="47"/>
      <c r="H673" s="36"/>
      <c r="I673" s="36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49"/>
      <c r="E674" s="1"/>
      <c r="F674" s="1"/>
      <c r="G674" s="47"/>
      <c r="H674" s="36"/>
      <c r="I674" s="36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49"/>
      <c r="E675" s="1"/>
      <c r="F675" s="1"/>
      <c r="G675" s="47"/>
      <c r="H675" s="36"/>
      <c r="I675" s="36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49"/>
      <c r="E676" s="1"/>
      <c r="F676" s="1"/>
      <c r="G676" s="47"/>
      <c r="H676" s="36"/>
      <c r="I676" s="36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49"/>
      <c r="E677" s="1"/>
      <c r="F677" s="1"/>
      <c r="G677" s="47"/>
      <c r="H677" s="36"/>
      <c r="I677" s="36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49"/>
      <c r="E678" s="1"/>
      <c r="F678" s="1"/>
      <c r="G678" s="47"/>
      <c r="H678" s="36"/>
      <c r="I678" s="36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49"/>
      <c r="E679" s="1"/>
      <c r="F679" s="1"/>
      <c r="G679" s="47"/>
      <c r="H679" s="36"/>
      <c r="I679" s="36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49"/>
      <c r="E680" s="1"/>
      <c r="F680" s="1"/>
      <c r="G680" s="47"/>
      <c r="H680" s="36"/>
      <c r="I680" s="36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49"/>
      <c r="E681" s="1"/>
      <c r="F681" s="1"/>
      <c r="G681" s="47"/>
      <c r="H681" s="36"/>
      <c r="I681" s="36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49"/>
      <c r="E682" s="1"/>
      <c r="F682" s="1"/>
      <c r="G682" s="47"/>
      <c r="H682" s="36"/>
      <c r="I682" s="36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49"/>
      <c r="E683" s="1"/>
      <c r="F683" s="1"/>
      <c r="G683" s="47"/>
      <c r="H683" s="36"/>
      <c r="I683" s="36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49"/>
      <c r="E684" s="1"/>
      <c r="F684" s="1"/>
      <c r="G684" s="47"/>
      <c r="H684" s="36"/>
      <c r="I684" s="36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49"/>
      <c r="E685" s="1"/>
      <c r="F685" s="1"/>
      <c r="G685" s="47"/>
      <c r="H685" s="36"/>
      <c r="I685" s="36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49"/>
      <c r="E686" s="1"/>
      <c r="F686" s="1"/>
      <c r="G686" s="47"/>
      <c r="H686" s="36"/>
      <c r="I686" s="36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49"/>
      <c r="E687" s="1"/>
      <c r="F687" s="1"/>
      <c r="G687" s="47"/>
      <c r="H687" s="36"/>
      <c r="I687" s="36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49"/>
      <c r="E688" s="1"/>
      <c r="F688" s="1"/>
      <c r="G688" s="47"/>
      <c r="H688" s="36"/>
      <c r="I688" s="36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49"/>
      <c r="E689" s="1"/>
      <c r="F689" s="1"/>
      <c r="G689" s="47"/>
      <c r="H689" s="36"/>
      <c r="I689" s="36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49"/>
      <c r="E690" s="1"/>
      <c r="F690" s="1"/>
      <c r="G690" s="47"/>
      <c r="H690" s="36"/>
      <c r="I690" s="36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49"/>
      <c r="E691" s="1"/>
      <c r="F691" s="1"/>
      <c r="G691" s="47"/>
      <c r="H691" s="36"/>
      <c r="I691" s="36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49"/>
      <c r="E692" s="1"/>
      <c r="F692" s="1"/>
      <c r="G692" s="47"/>
      <c r="H692" s="36"/>
      <c r="I692" s="36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49"/>
      <c r="E693" s="1"/>
      <c r="F693" s="1"/>
      <c r="G693" s="47"/>
      <c r="H693" s="36"/>
      <c r="I693" s="36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49"/>
      <c r="E694" s="1"/>
      <c r="F694" s="1"/>
      <c r="G694" s="47"/>
      <c r="H694" s="36"/>
      <c r="I694" s="36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49"/>
      <c r="E695" s="1"/>
      <c r="F695" s="1"/>
      <c r="G695" s="47"/>
      <c r="H695" s="36"/>
      <c r="I695" s="36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49"/>
      <c r="E696" s="1"/>
      <c r="F696" s="1"/>
      <c r="G696" s="47"/>
      <c r="H696" s="36"/>
      <c r="I696" s="36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49"/>
      <c r="E697" s="1"/>
      <c r="F697" s="1"/>
      <c r="G697" s="47"/>
      <c r="H697" s="36"/>
      <c r="I697" s="36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49"/>
      <c r="E698" s="1"/>
      <c r="F698" s="1"/>
      <c r="G698" s="47"/>
      <c r="H698" s="36"/>
      <c r="I698" s="36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49"/>
      <c r="E699" s="1"/>
      <c r="F699" s="1"/>
      <c r="G699" s="47"/>
      <c r="H699" s="36"/>
      <c r="I699" s="36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49"/>
      <c r="E700" s="1"/>
      <c r="F700" s="1"/>
      <c r="G700" s="47"/>
      <c r="H700" s="36"/>
      <c r="I700" s="36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49"/>
      <c r="E701" s="1"/>
      <c r="F701" s="1"/>
      <c r="G701" s="47"/>
      <c r="H701" s="36"/>
      <c r="I701" s="36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49"/>
      <c r="E702" s="1"/>
      <c r="F702" s="1"/>
      <c r="G702" s="47"/>
      <c r="H702" s="36"/>
      <c r="I702" s="36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49"/>
      <c r="E703" s="1"/>
      <c r="F703" s="1"/>
      <c r="G703" s="47"/>
      <c r="H703" s="36"/>
      <c r="I703" s="36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49"/>
      <c r="E704" s="1"/>
      <c r="F704" s="1"/>
      <c r="G704" s="47"/>
      <c r="H704" s="36"/>
      <c r="I704" s="36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49"/>
      <c r="E705" s="1"/>
      <c r="F705" s="1"/>
      <c r="G705" s="47"/>
      <c r="H705" s="36"/>
      <c r="I705" s="36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49"/>
      <c r="E706" s="1"/>
      <c r="F706" s="1"/>
      <c r="G706" s="47"/>
      <c r="H706" s="36"/>
      <c r="I706" s="36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49"/>
      <c r="E707" s="1"/>
      <c r="F707" s="1"/>
      <c r="G707" s="47"/>
      <c r="H707" s="36"/>
      <c r="I707" s="36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49"/>
      <c r="E708" s="1"/>
      <c r="F708" s="1"/>
      <c r="G708" s="47"/>
      <c r="H708" s="36"/>
      <c r="I708" s="36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49"/>
      <c r="E709" s="1"/>
      <c r="F709" s="1"/>
      <c r="G709" s="47"/>
      <c r="H709" s="36"/>
      <c r="I709" s="36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49"/>
      <c r="E710" s="1"/>
      <c r="F710" s="1"/>
      <c r="G710" s="47"/>
      <c r="H710" s="36"/>
      <c r="I710" s="36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49"/>
      <c r="E711" s="1"/>
      <c r="F711" s="1"/>
      <c r="G711" s="47"/>
      <c r="H711" s="36"/>
      <c r="I711" s="36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49"/>
      <c r="E712" s="1"/>
      <c r="F712" s="1"/>
      <c r="G712" s="47"/>
      <c r="H712" s="36"/>
      <c r="I712" s="36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49"/>
      <c r="E713" s="1"/>
      <c r="F713" s="1"/>
      <c r="G713" s="47"/>
      <c r="H713" s="36"/>
      <c r="I713" s="36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49"/>
      <c r="E714" s="1"/>
      <c r="F714" s="1"/>
      <c r="G714" s="47"/>
      <c r="H714" s="36"/>
      <c r="I714" s="36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49"/>
      <c r="E715" s="1"/>
      <c r="F715" s="1"/>
      <c r="G715" s="47"/>
      <c r="H715" s="36"/>
      <c r="I715" s="36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49"/>
      <c r="E716" s="1"/>
      <c r="F716" s="1"/>
      <c r="G716" s="47"/>
      <c r="H716" s="36"/>
      <c r="I716" s="36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49"/>
      <c r="E717" s="1"/>
      <c r="F717" s="1"/>
      <c r="G717" s="47"/>
      <c r="H717" s="36"/>
      <c r="I717" s="36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49"/>
      <c r="E718" s="1"/>
      <c r="F718" s="1"/>
      <c r="G718" s="47"/>
      <c r="H718" s="36"/>
      <c r="I718" s="36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49"/>
      <c r="E719" s="1"/>
      <c r="F719" s="1"/>
      <c r="G719" s="47"/>
      <c r="H719" s="36"/>
      <c r="I719" s="36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49"/>
      <c r="E720" s="1"/>
      <c r="F720" s="1"/>
      <c r="G720" s="47"/>
      <c r="H720" s="36"/>
      <c r="I720" s="36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49"/>
      <c r="E721" s="1"/>
      <c r="F721" s="1"/>
      <c r="G721" s="47"/>
      <c r="H721" s="36"/>
      <c r="I721" s="36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49"/>
      <c r="E722" s="1"/>
      <c r="F722" s="1"/>
      <c r="G722" s="47"/>
      <c r="H722" s="36"/>
      <c r="I722" s="36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49"/>
      <c r="E723" s="1"/>
      <c r="F723" s="1"/>
      <c r="G723" s="47"/>
      <c r="H723" s="36"/>
      <c r="I723" s="36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49"/>
      <c r="E724" s="1"/>
      <c r="F724" s="1"/>
      <c r="G724" s="47"/>
      <c r="H724" s="36"/>
      <c r="I724" s="36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49"/>
      <c r="E725" s="1"/>
      <c r="F725" s="1"/>
      <c r="G725" s="47"/>
      <c r="H725" s="36"/>
      <c r="I725" s="36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49"/>
      <c r="E726" s="1"/>
      <c r="F726" s="1"/>
      <c r="G726" s="47"/>
      <c r="H726" s="36"/>
      <c r="I726" s="36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49"/>
      <c r="E727" s="1"/>
      <c r="F727" s="1"/>
      <c r="G727" s="47"/>
      <c r="H727" s="36"/>
      <c r="I727" s="36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49"/>
      <c r="E728" s="1"/>
      <c r="F728" s="1"/>
      <c r="G728" s="47"/>
      <c r="H728" s="36"/>
      <c r="I728" s="36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49"/>
      <c r="E729" s="1"/>
      <c r="F729" s="1"/>
      <c r="G729" s="47"/>
      <c r="H729" s="36"/>
      <c r="I729" s="36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49"/>
      <c r="E730" s="1"/>
      <c r="F730" s="1"/>
      <c r="G730" s="47"/>
      <c r="H730" s="36"/>
      <c r="I730" s="36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49"/>
      <c r="E731" s="1"/>
      <c r="F731" s="1"/>
      <c r="G731" s="47"/>
      <c r="H731" s="36"/>
      <c r="I731" s="36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49"/>
      <c r="E732" s="1"/>
      <c r="F732" s="1"/>
      <c r="G732" s="47"/>
      <c r="H732" s="36"/>
      <c r="I732" s="36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49"/>
      <c r="E733" s="1"/>
      <c r="F733" s="1"/>
      <c r="G733" s="47"/>
      <c r="H733" s="36"/>
      <c r="I733" s="36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49"/>
      <c r="E734" s="1"/>
      <c r="F734" s="1"/>
      <c r="G734" s="47"/>
      <c r="H734" s="36"/>
      <c r="I734" s="36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49"/>
      <c r="E735" s="1"/>
      <c r="F735" s="1"/>
      <c r="G735" s="47"/>
      <c r="H735" s="36"/>
      <c r="I735" s="36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49"/>
      <c r="E736" s="1"/>
      <c r="F736" s="1"/>
      <c r="G736" s="47"/>
      <c r="H736" s="36"/>
      <c r="I736" s="36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49"/>
      <c r="E737" s="1"/>
      <c r="F737" s="1"/>
      <c r="G737" s="47"/>
      <c r="H737" s="36"/>
      <c r="I737" s="36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49"/>
      <c r="E738" s="1"/>
      <c r="F738" s="1"/>
      <c r="G738" s="47"/>
      <c r="H738" s="36"/>
      <c r="I738" s="36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49"/>
      <c r="E739" s="1"/>
      <c r="F739" s="1"/>
      <c r="G739" s="47"/>
      <c r="H739" s="36"/>
      <c r="I739" s="36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49"/>
      <c r="E740" s="1"/>
      <c r="F740" s="1"/>
      <c r="G740" s="47"/>
      <c r="H740" s="36"/>
      <c r="I740" s="36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49"/>
      <c r="E741" s="1"/>
      <c r="F741" s="1"/>
      <c r="G741" s="47"/>
      <c r="H741" s="36"/>
      <c r="I741" s="36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49"/>
      <c r="E742" s="1"/>
      <c r="F742" s="1"/>
      <c r="G742" s="47"/>
      <c r="H742" s="36"/>
      <c r="I742" s="36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49"/>
      <c r="E743" s="1"/>
      <c r="F743" s="1"/>
      <c r="G743" s="47"/>
      <c r="H743" s="36"/>
      <c r="I743" s="36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49"/>
      <c r="E744" s="1"/>
      <c r="F744" s="1"/>
      <c r="G744" s="47"/>
      <c r="H744" s="36"/>
      <c r="I744" s="36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49"/>
      <c r="E745" s="1"/>
      <c r="F745" s="1"/>
      <c r="G745" s="47"/>
      <c r="H745" s="36"/>
      <c r="I745" s="36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49"/>
      <c r="E746" s="1"/>
      <c r="F746" s="1"/>
      <c r="G746" s="47"/>
      <c r="H746" s="36"/>
      <c r="I746" s="36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49"/>
      <c r="E747" s="1"/>
      <c r="F747" s="1"/>
      <c r="G747" s="47"/>
      <c r="H747" s="36"/>
      <c r="I747" s="36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49"/>
      <c r="E748" s="1"/>
      <c r="F748" s="1"/>
      <c r="G748" s="47"/>
      <c r="H748" s="36"/>
      <c r="I748" s="36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49"/>
      <c r="E749" s="1"/>
      <c r="F749" s="1"/>
      <c r="G749" s="47"/>
      <c r="H749" s="36"/>
      <c r="I749" s="36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49"/>
      <c r="E750" s="1"/>
      <c r="F750" s="1"/>
      <c r="G750" s="47"/>
      <c r="H750" s="36"/>
      <c r="I750" s="36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49"/>
      <c r="E751" s="1"/>
      <c r="F751" s="1"/>
      <c r="G751" s="47"/>
      <c r="H751" s="36"/>
      <c r="I751" s="36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49"/>
      <c r="E752" s="1"/>
      <c r="F752" s="1"/>
      <c r="G752" s="47"/>
      <c r="H752" s="36"/>
      <c r="I752" s="36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49"/>
      <c r="E753" s="1"/>
      <c r="F753" s="1"/>
      <c r="G753" s="47"/>
      <c r="H753" s="36"/>
      <c r="I753" s="36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49"/>
      <c r="E754" s="1"/>
      <c r="F754" s="1"/>
      <c r="G754" s="47"/>
      <c r="H754" s="36"/>
      <c r="I754" s="36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49"/>
      <c r="E755" s="1"/>
      <c r="F755" s="1"/>
      <c r="G755" s="47"/>
      <c r="H755" s="36"/>
      <c r="I755" s="36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49"/>
      <c r="E756" s="1"/>
      <c r="F756" s="1"/>
      <c r="G756" s="47"/>
      <c r="H756" s="36"/>
      <c r="I756" s="36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49"/>
      <c r="E757" s="1"/>
      <c r="F757" s="1"/>
      <c r="G757" s="47"/>
      <c r="H757" s="36"/>
      <c r="I757" s="36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49"/>
      <c r="E758" s="1"/>
      <c r="F758" s="1"/>
      <c r="G758" s="47"/>
      <c r="H758" s="36"/>
      <c r="I758" s="36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49"/>
      <c r="E759" s="1"/>
      <c r="F759" s="1"/>
      <c r="G759" s="47"/>
      <c r="H759" s="36"/>
      <c r="I759" s="36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49"/>
      <c r="E760" s="1"/>
      <c r="F760" s="1"/>
      <c r="G760" s="47"/>
      <c r="H760" s="36"/>
      <c r="I760" s="36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49"/>
      <c r="E761" s="1"/>
      <c r="F761" s="1"/>
      <c r="G761" s="47"/>
      <c r="H761" s="36"/>
      <c r="I761" s="36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49"/>
      <c r="E762" s="1"/>
      <c r="F762" s="1"/>
      <c r="G762" s="47"/>
      <c r="H762" s="36"/>
      <c r="I762" s="36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49"/>
      <c r="E763" s="1"/>
      <c r="F763" s="1"/>
      <c r="G763" s="47"/>
      <c r="H763" s="36"/>
      <c r="I763" s="36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49"/>
      <c r="E764" s="1"/>
      <c r="F764" s="1"/>
      <c r="G764" s="47"/>
      <c r="H764" s="36"/>
      <c r="I764" s="36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49"/>
      <c r="E765" s="1"/>
      <c r="F765" s="1"/>
      <c r="G765" s="47"/>
      <c r="H765" s="36"/>
      <c r="I765" s="36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49"/>
      <c r="E766" s="1"/>
      <c r="F766" s="1"/>
      <c r="G766" s="47"/>
      <c r="H766" s="36"/>
      <c r="I766" s="36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49"/>
      <c r="E767" s="1"/>
      <c r="F767" s="1"/>
      <c r="G767" s="47"/>
      <c r="H767" s="36"/>
      <c r="I767" s="36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49"/>
      <c r="E768" s="1"/>
      <c r="F768" s="1"/>
      <c r="G768" s="47"/>
      <c r="H768" s="36"/>
      <c r="I768" s="36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49"/>
      <c r="E769" s="1"/>
      <c r="F769" s="1"/>
      <c r="G769" s="47"/>
      <c r="H769" s="36"/>
      <c r="I769" s="36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49"/>
      <c r="E770" s="1"/>
      <c r="F770" s="1"/>
      <c r="G770" s="47"/>
      <c r="H770" s="36"/>
      <c r="I770" s="36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49"/>
      <c r="E771" s="1"/>
      <c r="F771" s="1"/>
      <c r="G771" s="47"/>
      <c r="H771" s="36"/>
      <c r="I771" s="36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49"/>
      <c r="E772" s="1"/>
      <c r="F772" s="1"/>
      <c r="G772" s="47"/>
      <c r="H772" s="36"/>
      <c r="I772" s="36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49"/>
      <c r="E773" s="1"/>
      <c r="F773" s="1"/>
      <c r="G773" s="47"/>
      <c r="H773" s="36"/>
      <c r="I773" s="36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49"/>
      <c r="E774" s="1"/>
      <c r="F774" s="1"/>
      <c r="G774" s="47"/>
      <c r="H774" s="36"/>
      <c r="I774" s="36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49"/>
      <c r="E775" s="1"/>
      <c r="F775" s="1"/>
      <c r="G775" s="47"/>
      <c r="H775" s="36"/>
      <c r="I775" s="36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49"/>
      <c r="E776" s="1"/>
      <c r="F776" s="1"/>
      <c r="G776" s="47"/>
      <c r="H776" s="36"/>
      <c r="I776" s="36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49"/>
      <c r="E777" s="1"/>
      <c r="F777" s="1"/>
      <c r="G777" s="47"/>
      <c r="H777" s="36"/>
      <c r="I777" s="36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49"/>
      <c r="E778" s="1"/>
      <c r="F778" s="1"/>
      <c r="G778" s="47"/>
      <c r="H778" s="36"/>
      <c r="I778" s="36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49"/>
      <c r="E779" s="1"/>
      <c r="F779" s="1"/>
      <c r="G779" s="47"/>
      <c r="H779" s="36"/>
      <c r="I779" s="36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49"/>
      <c r="E780" s="1"/>
      <c r="F780" s="1"/>
      <c r="G780" s="47"/>
      <c r="H780" s="36"/>
      <c r="I780" s="36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49"/>
      <c r="E781" s="1"/>
      <c r="F781" s="1"/>
      <c r="G781" s="47"/>
      <c r="H781" s="36"/>
      <c r="I781" s="36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49"/>
      <c r="E782" s="1"/>
      <c r="F782" s="1"/>
      <c r="G782" s="47"/>
      <c r="H782" s="36"/>
      <c r="I782" s="36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49"/>
      <c r="E783" s="1"/>
      <c r="F783" s="1"/>
      <c r="G783" s="47"/>
      <c r="H783" s="36"/>
      <c r="I783" s="36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49"/>
      <c r="E784" s="1"/>
      <c r="F784" s="1"/>
      <c r="G784" s="47"/>
      <c r="H784" s="36"/>
      <c r="I784" s="36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49"/>
      <c r="E785" s="1"/>
      <c r="F785" s="1"/>
      <c r="G785" s="47"/>
      <c r="H785" s="36"/>
      <c r="I785" s="36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49"/>
      <c r="E786" s="1"/>
      <c r="F786" s="1"/>
      <c r="G786" s="47"/>
      <c r="H786" s="36"/>
      <c r="I786" s="36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49"/>
      <c r="E787" s="1"/>
      <c r="F787" s="1"/>
      <c r="G787" s="47"/>
      <c r="H787" s="36"/>
      <c r="I787" s="36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49"/>
      <c r="E788" s="1"/>
      <c r="F788" s="1"/>
      <c r="G788" s="47"/>
      <c r="H788" s="36"/>
      <c r="I788" s="36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49"/>
      <c r="E789" s="1"/>
      <c r="F789" s="1"/>
      <c r="G789" s="47"/>
      <c r="H789" s="36"/>
      <c r="I789" s="36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49"/>
      <c r="E790" s="1"/>
      <c r="F790" s="1"/>
      <c r="G790" s="47"/>
      <c r="H790" s="36"/>
      <c r="I790" s="36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49"/>
      <c r="E791" s="1"/>
      <c r="F791" s="1"/>
      <c r="G791" s="47"/>
      <c r="H791" s="36"/>
      <c r="I791" s="36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49"/>
      <c r="E792" s="1"/>
      <c r="F792" s="1"/>
      <c r="G792" s="47"/>
      <c r="H792" s="36"/>
      <c r="I792" s="36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49"/>
      <c r="E793" s="1"/>
      <c r="F793" s="1"/>
      <c r="G793" s="47"/>
      <c r="H793" s="36"/>
      <c r="I793" s="36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49"/>
      <c r="E794" s="1"/>
      <c r="F794" s="1"/>
      <c r="G794" s="47"/>
      <c r="H794" s="36"/>
      <c r="I794" s="36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49"/>
      <c r="E795" s="1"/>
      <c r="F795" s="1"/>
      <c r="G795" s="47"/>
      <c r="H795" s="36"/>
      <c r="I795" s="36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49"/>
      <c r="E796" s="1"/>
      <c r="F796" s="1"/>
      <c r="G796" s="47"/>
      <c r="H796" s="36"/>
      <c r="I796" s="36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49"/>
      <c r="E797" s="1"/>
      <c r="F797" s="1"/>
      <c r="G797" s="47"/>
      <c r="H797" s="36"/>
      <c r="I797" s="36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49"/>
      <c r="E798" s="1"/>
      <c r="F798" s="1"/>
      <c r="G798" s="47"/>
      <c r="H798" s="36"/>
      <c r="I798" s="36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49"/>
      <c r="E799" s="1"/>
      <c r="F799" s="1"/>
      <c r="G799" s="47"/>
      <c r="H799" s="36"/>
      <c r="I799" s="36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49"/>
      <c r="E800" s="1"/>
      <c r="F800" s="1"/>
      <c r="G800" s="47"/>
      <c r="H800" s="36"/>
      <c r="I800" s="36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49"/>
      <c r="E801" s="1"/>
      <c r="F801" s="1"/>
      <c r="G801" s="47"/>
      <c r="H801" s="36"/>
      <c r="I801" s="36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49"/>
      <c r="E802" s="1"/>
      <c r="F802" s="1"/>
      <c r="G802" s="47"/>
      <c r="H802" s="36"/>
      <c r="I802" s="36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49"/>
      <c r="E803" s="1"/>
      <c r="F803" s="1"/>
      <c r="G803" s="47"/>
      <c r="H803" s="36"/>
      <c r="I803" s="36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49"/>
      <c r="E804" s="1"/>
      <c r="F804" s="1"/>
      <c r="G804" s="47"/>
      <c r="H804" s="36"/>
      <c r="I804" s="36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49"/>
      <c r="E805" s="1"/>
      <c r="F805" s="1"/>
      <c r="G805" s="47"/>
      <c r="H805" s="36"/>
      <c r="I805" s="36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49"/>
      <c r="E806" s="1"/>
      <c r="F806" s="1"/>
      <c r="G806" s="47"/>
      <c r="H806" s="36"/>
      <c r="I806" s="36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49"/>
      <c r="E807" s="1"/>
      <c r="F807" s="1"/>
      <c r="G807" s="47"/>
      <c r="H807" s="36"/>
      <c r="I807" s="36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49"/>
      <c r="E808" s="1"/>
      <c r="F808" s="1"/>
      <c r="G808" s="47"/>
      <c r="H808" s="36"/>
      <c r="I808" s="36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49"/>
      <c r="E809" s="1"/>
      <c r="F809" s="1"/>
      <c r="G809" s="47"/>
      <c r="H809" s="36"/>
      <c r="I809" s="36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49"/>
      <c r="E810" s="1"/>
      <c r="F810" s="1"/>
      <c r="G810" s="47"/>
      <c r="H810" s="36"/>
      <c r="I810" s="36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49"/>
      <c r="E811" s="1"/>
      <c r="F811" s="1"/>
      <c r="G811" s="47"/>
      <c r="H811" s="36"/>
      <c r="I811" s="36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49"/>
      <c r="E812" s="1"/>
      <c r="F812" s="1"/>
      <c r="G812" s="47"/>
      <c r="H812" s="36"/>
      <c r="I812" s="36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49"/>
      <c r="E813" s="1"/>
      <c r="F813" s="1"/>
      <c r="G813" s="47"/>
      <c r="H813" s="36"/>
      <c r="I813" s="36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49"/>
      <c r="E814" s="1"/>
      <c r="F814" s="1"/>
      <c r="G814" s="47"/>
      <c r="H814" s="36"/>
      <c r="I814" s="36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49"/>
      <c r="E815" s="1"/>
      <c r="F815" s="1"/>
      <c r="G815" s="47"/>
      <c r="H815" s="36"/>
      <c r="I815" s="36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49"/>
      <c r="E816" s="1"/>
      <c r="F816" s="1"/>
      <c r="G816" s="47"/>
      <c r="H816" s="36"/>
      <c r="I816" s="36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49"/>
      <c r="E817" s="1"/>
      <c r="F817" s="1"/>
      <c r="G817" s="47"/>
      <c r="H817" s="36"/>
      <c r="I817" s="36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49"/>
      <c r="E818" s="1"/>
      <c r="F818" s="1"/>
      <c r="G818" s="47"/>
      <c r="H818" s="36"/>
      <c r="I818" s="36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49"/>
      <c r="E819" s="1"/>
      <c r="F819" s="1"/>
      <c r="G819" s="47"/>
      <c r="H819" s="36"/>
      <c r="I819" s="36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49"/>
      <c r="E820" s="1"/>
      <c r="F820" s="1"/>
      <c r="G820" s="47"/>
      <c r="H820" s="36"/>
      <c r="I820" s="36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49"/>
      <c r="E821" s="1"/>
      <c r="F821" s="1"/>
      <c r="G821" s="47"/>
      <c r="H821" s="36"/>
      <c r="I821" s="36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49"/>
      <c r="E822" s="1"/>
      <c r="F822" s="1"/>
      <c r="G822" s="47"/>
      <c r="H822" s="36"/>
      <c r="I822" s="36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49"/>
      <c r="E823" s="1"/>
      <c r="F823" s="1"/>
      <c r="G823" s="47"/>
      <c r="H823" s="36"/>
      <c r="I823" s="36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49"/>
      <c r="E824" s="1"/>
      <c r="F824" s="1"/>
      <c r="G824" s="47"/>
      <c r="H824" s="36"/>
      <c r="I824" s="36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49"/>
      <c r="E825" s="1"/>
      <c r="F825" s="1"/>
      <c r="G825" s="47"/>
      <c r="H825" s="36"/>
      <c r="I825" s="36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49"/>
      <c r="E826" s="1"/>
      <c r="F826" s="1"/>
      <c r="G826" s="47"/>
      <c r="H826" s="36"/>
      <c r="I826" s="36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49"/>
      <c r="E827" s="1"/>
      <c r="F827" s="1"/>
      <c r="G827" s="47"/>
      <c r="H827" s="36"/>
      <c r="I827" s="36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49"/>
      <c r="E828" s="1"/>
      <c r="F828" s="1"/>
      <c r="G828" s="47"/>
      <c r="H828" s="36"/>
      <c r="I828" s="36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49"/>
      <c r="E829" s="1"/>
      <c r="F829" s="1"/>
      <c r="G829" s="47"/>
      <c r="H829" s="36"/>
      <c r="I829" s="36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49"/>
      <c r="E830" s="1"/>
      <c r="F830" s="1"/>
      <c r="G830" s="47"/>
      <c r="H830" s="36"/>
      <c r="I830" s="36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49"/>
      <c r="E831" s="1"/>
      <c r="F831" s="1"/>
      <c r="G831" s="47"/>
      <c r="H831" s="36"/>
      <c r="I831" s="36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49"/>
      <c r="E832" s="1"/>
      <c r="F832" s="1"/>
      <c r="G832" s="47"/>
      <c r="H832" s="36"/>
      <c r="I832" s="36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49"/>
      <c r="E833" s="1"/>
      <c r="F833" s="1"/>
      <c r="G833" s="47"/>
      <c r="H833" s="36"/>
      <c r="I833" s="36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49"/>
      <c r="E834" s="1"/>
      <c r="F834" s="1"/>
      <c r="G834" s="47"/>
      <c r="H834" s="36"/>
      <c r="I834" s="36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49"/>
      <c r="E835" s="1"/>
      <c r="F835" s="1"/>
      <c r="G835" s="47"/>
      <c r="H835" s="36"/>
      <c r="I835" s="36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49"/>
      <c r="E836" s="1"/>
      <c r="F836" s="1"/>
      <c r="G836" s="47"/>
      <c r="H836" s="36"/>
      <c r="I836" s="36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49"/>
      <c r="E837" s="1"/>
      <c r="F837" s="1"/>
      <c r="G837" s="47"/>
      <c r="H837" s="36"/>
      <c r="I837" s="36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49"/>
      <c r="E838" s="1"/>
      <c r="F838" s="1"/>
      <c r="G838" s="47"/>
      <c r="H838" s="36"/>
      <c r="I838" s="36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49"/>
      <c r="E839" s="1"/>
      <c r="F839" s="1"/>
      <c r="G839" s="47"/>
      <c r="H839" s="36"/>
      <c r="I839" s="36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49"/>
      <c r="E840" s="1"/>
      <c r="F840" s="1"/>
      <c r="G840" s="47"/>
      <c r="H840" s="36"/>
      <c r="I840" s="36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49"/>
      <c r="E841" s="1"/>
      <c r="F841" s="1"/>
      <c r="G841" s="47"/>
      <c r="H841" s="36"/>
      <c r="I841" s="36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49"/>
      <c r="E842" s="1"/>
      <c r="F842" s="1"/>
      <c r="G842" s="47"/>
      <c r="H842" s="36"/>
      <c r="I842" s="36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49"/>
      <c r="E843" s="1"/>
      <c r="F843" s="1"/>
      <c r="G843" s="47"/>
      <c r="H843" s="36"/>
      <c r="I843" s="36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49"/>
      <c r="E844" s="1"/>
      <c r="F844" s="1"/>
      <c r="G844" s="47"/>
      <c r="H844" s="36"/>
      <c r="I844" s="36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49"/>
      <c r="E845" s="1"/>
      <c r="F845" s="1"/>
      <c r="G845" s="47"/>
      <c r="H845" s="36"/>
      <c r="I845" s="36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49"/>
      <c r="E846" s="1"/>
      <c r="F846" s="1"/>
      <c r="G846" s="47"/>
      <c r="H846" s="36"/>
      <c r="I846" s="36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49"/>
      <c r="E847" s="1"/>
      <c r="F847" s="1"/>
      <c r="G847" s="47"/>
      <c r="H847" s="36"/>
      <c r="I847" s="36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49"/>
      <c r="E848" s="1"/>
      <c r="F848" s="1"/>
      <c r="G848" s="47"/>
      <c r="H848" s="36"/>
      <c r="I848" s="36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49"/>
      <c r="E849" s="1"/>
      <c r="F849" s="1"/>
      <c r="G849" s="47"/>
      <c r="H849" s="36"/>
      <c r="I849" s="36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49"/>
      <c r="E850" s="1"/>
      <c r="F850" s="1"/>
      <c r="G850" s="47"/>
      <c r="H850" s="36"/>
      <c r="I850" s="36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49"/>
      <c r="E851" s="1"/>
      <c r="F851" s="1"/>
      <c r="G851" s="47"/>
      <c r="H851" s="36"/>
      <c r="I851" s="36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49"/>
      <c r="E852" s="1"/>
      <c r="F852" s="1"/>
      <c r="G852" s="47"/>
      <c r="H852" s="36"/>
      <c r="I852" s="36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49"/>
      <c r="E853" s="1"/>
      <c r="F853" s="1"/>
      <c r="G853" s="47"/>
      <c r="H853" s="36"/>
      <c r="I853" s="36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49"/>
      <c r="E854" s="1"/>
      <c r="F854" s="1"/>
      <c r="G854" s="47"/>
      <c r="H854" s="36"/>
      <c r="I854" s="36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49"/>
      <c r="E855" s="1"/>
      <c r="F855" s="1"/>
      <c r="G855" s="47"/>
      <c r="H855" s="36"/>
      <c r="I855" s="36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49"/>
      <c r="E856" s="1"/>
      <c r="F856" s="1"/>
      <c r="G856" s="47"/>
      <c r="H856" s="36"/>
      <c r="I856" s="36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49"/>
      <c r="E857" s="1"/>
      <c r="F857" s="1"/>
      <c r="G857" s="47"/>
      <c r="H857" s="36"/>
      <c r="I857" s="36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49"/>
      <c r="E858" s="1"/>
      <c r="F858" s="1"/>
      <c r="G858" s="47"/>
      <c r="H858" s="36"/>
      <c r="I858" s="36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49"/>
      <c r="E859" s="1"/>
      <c r="F859" s="1"/>
      <c r="G859" s="47"/>
      <c r="H859" s="36"/>
      <c r="I859" s="36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49"/>
      <c r="E860" s="1"/>
      <c r="F860" s="1"/>
      <c r="G860" s="47"/>
      <c r="H860" s="36"/>
      <c r="I860" s="36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49"/>
      <c r="E861" s="1"/>
      <c r="F861" s="1"/>
      <c r="G861" s="47"/>
      <c r="H861" s="36"/>
      <c r="I861" s="36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49"/>
      <c r="E862" s="1"/>
      <c r="F862" s="1"/>
      <c r="G862" s="47"/>
      <c r="H862" s="36"/>
      <c r="I862" s="36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49"/>
      <c r="E863" s="1"/>
      <c r="F863" s="1"/>
      <c r="G863" s="47"/>
      <c r="H863" s="36"/>
      <c r="I863" s="36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49"/>
      <c r="E864" s="1"/>
      <c r="F864" s="1"/>
      <c r="G864" s="47"/>
      <c r="H864" s="36"/>
      <c r="I864" s="36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49"/>
      <c r="E865" s="1"/>
      <c r="F865" s="1"/>
      <c r="G865" s="47"/>
      <c r="H865" s="36"/>
      <c r="I865" s="36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49"/>
      <c r="E866" s="1"/>
      <c r="F866" s="1"/>
      <c r="G866" s="47"/>
      <c r="H866" s="36"/>
      <c r="I866" s="36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49"/>
      <c r="E867" s="1"/>
      <c r="F867" s="1"/>
      <c r="G867" s="47"/>
      <c r="H867" s="36"/>
      <c r="I867" s="36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49"/>
      <c r="E868" s="1"/>
      <c r="F868" s="1"/>
      <c r="G868" s="47"/>
      <c r="H868" s="36"/>
      <c r="I868" s="36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49"/>
      <c r="E869" s="1"/>
      <c r="F869" s="1"/>
      <c r="G869" s="47"/>
      <c r="H869" s="36"/>
      <c r="I869" s="36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49"/>
      <c r="E870" s="1"/>
      <c r="F870" s="1"/>
      <c r="G870" s="47"/>
      <c r="H870" s="36"/>
      <c r="I870" s="36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49"/>
      <c r="E871" s="1"/>
      <c r="F871" s="1"/>
      <c r="G871" s="47"/>
      <c r="H871" s="36"/>
      <c r="I871" s="36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49"/>
      <c r="E872" s="1"/>
      <c r="F872" s="1"/>
      <c r="G872" s="47"/>
      <c r="H872" s="36"/>
      <c r="I872" s="36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49"/>
      <c r="E873" s="1"/>
      <c r="F873" s="1"/>
      <c r="G873" s="47"/>
      <c r="H873" s="36"/>
      <c r="I873" s="36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49"/>
      <c r="E874" s="1"/>
      <c r="F874" s="1"/>
      <c r="G874" s="47"/>
      <c r="H874" s="36"/>
      <c r="I874" s="36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49"/>
      <c r="E875" s="1"/>
      <c r="F875" s="1"/>
      <c r="G875" s="47"/>
      <c r="H875" s="36"/>
      <c r="I875" s="36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49"/>
      <c r="E876" s="1"/>
      <c r="F876" s="1"/>
      <c r="G876" s="47"/>
      <c r="H876" s="36"/>
      <c r="I876" s="36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49"/>
      <c r="E877" s="1"/>
      <c r="F877" s="1"/>
      <c r="G877" s="47"/>
      <c r="H877" s="36"/>
      <c r="I877" s="36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49"/>
      <c r="E878" s="1"/>
      <c r="F878" s="1"/>
      <c r="G878" s="47"/>
      <c r="H878" s="36"/>
      <c r="I878" s="36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49"/>
      <c r="E879" s="1"/>
      <c r="F879" s="1"/>
      <c r="G879" s="47"/>
      <c r="H879" s="36"/>
      <c r="I879" s="36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49"/>
      <c r="E880" s="1"/>
      <c r="F880" s="1"/>
      <c r="G880" s="47"/>
      <c r="H880" s="36"/>
      <c r="I880" s="36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49"/>
      <c r="E881" s="1"/>
      <c r="F881" s="1"/>
      <c r="G881" s="47"/>
      <c r="H881" s="36"/>
      <c r="I881" s="36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49"/>
      <c r="E882" s="1"/>
      <c r="F882" s="1"/>
      <c r="G882" s="47"/>
      <c r="H882" s="36"/>
      <c r="I882" s="36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49"/>
      <c r="E883" s="1"/>
      <c r="F883" s="1"/>
      <c r="G883" s="47"/>
      <c r="H883" s="36"/>
      <c r="I883" s="36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49"/>
      <c r="E884" s="1"/>
      <c r="F884" s="1"/>
      <c r="G884" s="47"/>
      <c r="H884" s="36"/>
      <c r="I884" s="36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49"/>
      <c r="E885" s="1"/>
      <c r="F885" s="1"/>
      <c r="G885" s="47"/>
      <c r="H885" s="36"/>
      <c r="I885" s="36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49"/>
      <c r="E886" s="1"/>
      <c r="F886" s="1"/>
      <c r="G886" s="47"/>
      <c r="H886" s="36"/>
      <c r="I886" s="36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49"/>
      <c r="E887" s="1"/>
      <c r="F887" s="1"/>
      <c r="G887" s="47"/>
      <c r="H887" s="36"/>
      <c r="I887" s="36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49"/>
      <c r="E888" s="1"/>
      <c r="F888" s="1"/>
      <c r="G888" s="47"/>
      <c r="H888" s="36"/>
      <c r="I888" s="36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49"/>
      <c r="E889" s="1"/>
      <c r="F889" s="1"/>
      <c r="G889" s="47"/>
      <c r="H889" s="36"/>
      <c r="I889" s="36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49"/>
      <c r="E890" s="1"/>
      <c r="F890" s="1"/>
      <c r="G890" s="47"/>
      <c r="H890" s="36"/>
      <c r="I890" s="36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49"/>
      <c r="E891" s="1"/>
      <c r="F891" s="1"/>
      <c r="G891" s="47"/>
      <c r="H891" s="36"/>
      <c r="I891" s="36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49"/>
      <c r="E892" s="1"/>
      <c r="F892" s="1"/>
      <c r="G892" s="47"/>
      <c r="H892" s="36"/>
      <c r="I892" s="36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49"/>
      <c r="E893" s="1"/>
      <c r="F893" s="1"/>
      <c r="G893" s="47"/>
      <c r="H893" s="36"/>
      <c r="I893" s="36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49"/>
      <c r="E894" s="1"/>
      <c r="F894" s="1"/>
      <c r="G894" s="47"/>
      <c r="H894" s="36"/>
      <c r="I894" s="36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49"/>
      <c r="E895" s="1"/>
      <c r="F895" s="1"/>
      <c r="G895" s="47"/>
      <c r="H895" s="36"/>
      <c r="I895" s="36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49"/>
      <c r="E896" s="1"/>
      <c r="F896" s="1"/>
      <c r="G896" s="47"/>
      <c r="H896" s="36"/>
      <c r="I896" s="36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49"/>
      <c r="E897" s="1"/>
      <c r="F897" s="1"/>
      <c r="G897" s="47"/>
      <c r="H897" s="36"/>
      <c r="I897" s="36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49"/>
      <c r="E898" s="1"/>
      <c r="F898" s="1"/>
      <c r="G898" s="47"/>
      <c r="H898" s="36"/>
      <c r="I898" s="36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49"/>
      <c r="E899" s="1"/>
      <c r="F899" s="1"/>
      <c r="G899" s="47"/>
      <c r="H899" s="36"/>
      <c r="I899" s="36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49"/>
      <c r="E900" s="1"/>
      <c r="F900" s="1"/>
      <c r="G900" s="47"/>
      <c r="H900" s="36"/>
      <c r="I900" s="36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49"/>
      <c r="E901" s="1"/>
      <c r="F901" s="1"/>
      <c r="G901" s="47"/>
      <c r="H901" s="36"/>
      <c r="I901" s="36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49"/>
      <c r="E902" s="1"/>
      <c r="F902" s="1"/>
      <c r="G902" s="47"/>
      <c r="H902" s="36"/>
      <c r="I902" s="36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49"/>
      <c r="E903" s="1"/>
      <c r="F903" s="1"/>
      <c r="G903" s="47"/>
      <c r="H903" s="36"/>
      <c r="I903" s="36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49"/>
      <c r="E904" s="1"/>
      <c r="F904" s="1"/>
      <c r="G904" s="47"/>
      <c r="H904" s="36"/>
      <c r="I904" s="36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49"/>
      <c r="E905" s="1"/>
      <c r="F905" s="1"/>
      <c r="G905" s="47"/>
      <c r="H905" s="36"/>
      <c r="I905" s="36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49"/>
      <c r="E906" s="1"/>
      <c r="F906" s="1"/>
      <c r="G906" s="47"/>
      <c r="H906" s="36"/>
      <c r="I906" s="36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49"/>
      <c r="E907" s="1"/>
      <c r="F907" s="1"/>
      <c r="G907" s="47"/>
      <c r="H907" s="36"/>
      <c r="I907" s="36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49"/>
      <c r="E908" s="1"/>
      <c r="F908" s="1"/>
      <c r="G908" s="47"/>
      <c r="H908" s="36"/>
      <c r="I908" s="36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49"/>
      <c r="E909" s="1"/>
      <c r="F909" s="1"/>
      <c r="G909" s="47"/>
      <c r="H909" s="36"/>
      <c r="I909" s="36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49"/>
      <c r="E910" s="1"/>
      <c r="F910" s="1"/>
      <c r="G910" s="47"/>
      <c r="H910" s="36"/>
      <c r="I910" s="36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49"/>
      <c r="E911" s="1"/>
      <c r="F911" s="1"/>
      <c r="G911" s="47"/>
      <c r="H911" s="36"/>
      <c r="I911" s="36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49"/>
      <c r="E912" s="1"/>
      <c r="F912" s="1"/>
      <c r="G912" s="47"/>
      <c r="H912" s="36"/>
      <c r="I912" s="36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49"/>
      <c r="E913" s="1"/>
      <c r="F913" s="1"/>
      <c r="G913" s="47"/>
      <c r="H913" s="36"/>
      <c r="I913" s="36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49"/>
      <c r="E914" s="1"/>
      <c r="F914" s="1"/>
      <c r="G914" s="47"/>
      <c r="H914" s="36"/>
      <c r="I914" s="36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49"/>
      <c r="E915" s="1"/>
      <c r="F915" s="1"/>
      <c r="G915" s="47"/>
      <c r="H915" s="36"/>
      <c r="I915" s="36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49"/>
      <c r="E916" s="1"/>
      <c r="F916" s="1"/>
      <c r="G916" s="47"/>
      <c r="H916" s="36"/>
      <c r="I916" s="36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49"/>
      <c r="E917" s="1"/>
      <c r="F917" s="1"/>
      <c r="G917" s="47"/>
      <c r="H917" s="36"/>
      <c r="I917" s="36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49"/>
      <c r="E918" s="1"/>
      <c r="F918" s="1"/>
      <c r="G918" s="47"/>
      <c r="H918" s="36"/>
      <c r="I918" s="36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49"/>
      <c r="E919" s="1"/>
      <c r="F919" s="1"/>
      <c r="G919" s="47"/>
      <c r="H919" s="36"/>
      <c r="I919" s="36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49"/>
      <c r="E920" s="1"/>
      <c r="F920" s="1"/>
      <c r="G920" s="47"/>
      <c r="H920" s="36"/>
      <c r="I920" s="36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49"/>
      <c r="E921" s="1"/>
      <c r="F921" s="1"/>
      <c r="G921" s="47"/>
      <c r="H921" s="36"/>
      <c r="I921" s="36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49"/>
      <c r="E922" s="1"/>
      <c r="F922" s="1"/>
      <c r="G922" s="47"/>
      <c r="H922" s="36"/>
      <c r="I922" s="36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49"/>
      <c r="E923" s="1"/>
      <c r="F923" s="1"/>
      <c r="G923" s="47"/>
      <c r="H923" s="36"/>
      <c r="I923" s="36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49"/>
      <c r="E924" s="1"/>
      <c r="F924" s="1"/>
      <c r="G924" s="47"/>
      <c r="H924" s="36"/>
      <c r="I924" s="36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49"/>
      <c r="E925" s="1"/>
      <c r="F925" s="1"/>
      <c r="G925" s="47"/>
      <c r="H925" s="36"/>
      <c r="I925" s="36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49"/>
      <c r="E926" s="1"/>
      <c r="F926" s="1"/>
      <c r="G926" s="47"/>
      <c r="H926" s="36"/>
      <c r="I926" s="36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49"/>
      <c r="E927" s="1"/>
      <c r="F927" s="1"/>
      <c r="G927" s="47"/>
      <c r="H927" s="36"/>
      <c r="I927" s="36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49"/>
      <c r="E928" s="1"/>
      <c r="F928" s="1"/>
      <c r="G928" s="47"/>
      <c r="H928" s="36"/>
      <c r="I928" s="36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49"/>
      <c r="E929" s="1"/>
      <c r="F929" s="1"/>
      <c r="G929" s="47"/>
      <c r="H929" s="36"/>
      <c r="I929" s="36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49"/>
      <c r="E930" s="1"/>
      <c r="F930" s="1"/>
      <c r="G930" s="47"/>
      <c r="H930" s="36"/>
      <c r="I930" s="36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49"/>
      <c r="E931" s="1"/>
      <c r="F931" s="1"/>
      <c r="G931" s="47"/>
      <c r="H931" s="36"/>
      <c r="I931" s="36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49"/>
      <c r="E932" s="1"/>
      <c r="F932" s="1"/>
      <c r="G932" s="47"/>
      <c r="H932" s="36"/>
      <c r="I932" s="36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49"/>
      <c r="E933" s="1"/>
      <c r="F933" s="1"/>
      <c r="G933" s="47"/>
      <c r="H933" s="36"/>
      <c r="I933" s="36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49"/>
      <c r="E934" s="1"/>
      <c r="F934" s="1"/>
      <c r="G934" s="47"/>
      <c r="H934" s="36"/>
      <c r="I934" s="36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49"/>
      <c r="E935" s="1"/>
      <c r="F935" s="1"/>
      <c r="G935" s="47"/>
      <c r="H935" s="36"/>
      <c r="I935" s="36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49"/>
      <c r="E936" s="1"/>
      <c r="F936" s="1"/>
      <c r="G936" s="47"/>
      <c r="H936" s="36"/>
      <c r="I936" s="36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49"/>
      <c r="E937" s="1"/>
      <c r="F937" s="1"/>
      <c r="G937" s="47"/>
      <c r="H937" s="36"/>
      <c r="I937" s="36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49"/>
      <c r="E938" s="1"/>
      <c r="F938" s="1"/>
      <c r="G938" s="47"/>
      <c r="H938" s="36"/>
      <c r="I938" s="36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49"/>
      <c r="E939" s="1"/>
      <c r="F939" s="1"/>
      <c r="G939" s="47"/>
      <c r="H939" s="36"/>
      <c r="I939" s="36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49"/>
      <c r="E940" s="1"/>
      <c r="F940" s="1"/>
      <c r="G940" s="47"/>
      <c r="H940" s="36"/>
      <c r="I940" s="36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49"/>
      <c r="E941" s="1"/>
      <c r="F941" s="1"/>
      <c r="G941" s="47"/>
      <c r="H941" s="36"/>
      <c r="I941" s="36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49"/>
      <c r="E942" s="1"/>
      <c r="F942" s="1"/>
      <c r="G942" s="47"/>
      <c r="H942" s="36"/>
      <c r="I942" s="36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49"/>
      <c r="E943" s="1"/>
      <c r="F943" s="1"/>
      <c r="G943" s="47"/>
      <c r="H943" s="36"/>
      <c r="I943" s="36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49"/>
      <c r="E944" s="1"/>
      <c r="F944" s="1"/>
      <c r="G944" s="47"/>
      <c r="H944" s="36"/>
      <c r="I944" s="36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49"/>
      <c r="E945" s="1"/>
      <c r="F945" s="1"/>
      <c r="G945" s="47"/>
      <c r="H945" s="36"/>
      <c r="I945" s="36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49"/>
      <c r="E946" s="1"/>
      <c r="F946" s="1"/>
      <c r="G946" s="47"/>
      <c r="H946" s="36"/>
      <c r="I946" s="36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49"/>
      <c r="E947" s="1"/>
      <c r="F947" s="1"/>
      <c r="G947" s="47"/>
      <c r="H947" s="36"/>
      <c r="I947" s="36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49"/>
      <c r="E948" s="1"/>
      <c r="F948" s="1"/>
      <c r="G948" s="47"/>
      <c r="H948" s="36"/>
      <c r="I948" s="36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49"/>
      <c r="E949" s="1"/>
      <c r="F949" s="1"/>
      <c r="G949" s="47"/>
      <c r="H949" s="36"/>
      <c r="I949" s="36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49"/>
      <c r="E950" s="1"/>
      <c r="F950" s="1"/>
      <c r="G950" s="47"/>
      <c r="H950" s="36"/>
      <c r="I950" s="36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49"/>
      <c r="E951" s="1"/>
      <c r="F951" s="1"/>
      <c r="G951" s="47"/>
      <c r="H951" s="36"/>
      <c r="I951" s="36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49"/>
      <c r="E952" s="1"/>
      <c r="F952" s="1"/>
      <c r="G952" s="47"/>
      <c r="H952" s="36"/>
      <c r="I952" s="36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49"/>
      <c r="E953" s="1"/>
      <c r="F953" s="1"/>
      <c r="G953" s="47"/>
      <c r="H953" s="36"/>
      <c r="I953" s="36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49"/>
      <c r="E954" s="1"/>
      <c r="F954" s="1"/>
      <c r="G954" s="47"/>
      <c r="H954" s="36"/>
      <c r="I954" s="36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49"/>
      <c r="E955" s="1"/>
      <c r="F955" s="1"/>
      <c r="G955" s="47"/>
      <c r="H955" s="36"/>
      <c r="I955" s="36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49"/>
      <c r="E956" s="1"/>
      <c r="F956" s="1"/>
      <c r="G956" s="47"/>
      <c r="H956" s="36"/>
      <c r="I956" s="36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49"/>
      <c r="E957" s="1"/>
      <c r="F957" s="1"/>
      <c r="G957" s="47"/>
      <c r="H957" s="36"/>
      <c r="I957" s="36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49"/>
      <c r="E958" s="1"/>
      <c r="F958" s="1"/>
      <c r="G958" s="47"/>
      <c r="H958" s="36"/>
      <c r="I958" s="36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49"/>
      <c r="E959" s="1"/>
      <c r="F959" s="1"/>
      <c r="G959" s="47"/>
      <c r="H959" s="36"/>
      <c r="I959" s="36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49"/>
      <c r="E960" s="1"/>
      <c r="F960" s="1"/>
      <c r="G960" s="47"/>
      <c r="H960" s="36"/>
      <c r="I960" s="36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49"/>
      <c r="E961" s="1"/>
      <c r="F961" s="1"/>
      <c r="G961" s="47"/>
      <c r="H961" s="36"/>
      <c r="I961" s="36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49"/>
      <c r="E962" s="1"/>
      <c r="F962" s="1"/>
      <c r="G962" s="47"/>
      <c r="H962" s="36"/>
      <c r="I962" s="36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49"/>
      <c r="E963" s="1"/>
      <c r="F963" s="1"/>
      <c r="G963" s="47"/>
      <c r="H963" s="36"/>
      <c r="I963" s="36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49"/>
      <c r="E964" s="1"/>
      <c r="F964" s="1"/>
      <c r="G964" s="47"/>
      <c r="H964" s="36"/>
      <c r="I964" s="36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49"/>
      <c r="E965" s="1"/>
      <c r="F965" s="1"/>
      <c r="G965" s="47"/>
      <c r="H965" s="36"/>
      <c r="I965" s="36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49"/>
      <c r="E966" s="1"/>
      <c r="F966" s="1"/>
      <c r="G966" s="47"/>
      <c r="H966" s="36"/>
      <c r="I966" s="36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49"/>
      <c r="E967" s="1"/>
      <c r="F967" s="1"/>
      <c r="G967" s="47"/>
      <c r="H967" s="36"/>
      <c r="I967" s="36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49"/>
      <c r="E968" s="1"/>
      <c r="F968" s="1"/>
      <c r="G968" s="47"/>
      <c r="H968" s="36"/>
      <c r="I968" s="36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49"/>
      <c r="E969" s="1"/>
      <c r="F969" s="1"/>
      <c r="G969" s="47"/>
      <c r="H969" s="36"/>
      <c r="I969" s="36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49"/>
      <c r="E970" s="1"/>
      <c r="F970" s="1"/>
      <c r="G970" s="47"/>
      <c r="H970" s="36"/>
      <c r="I970" s="36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49"/>
      <c r="E971" s="1"/>
      <c r="F971" s="1"/>
      <c r="G971" s="47"/>
      <c r="H971" s="36"/>
      <c r="I971" s="36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49"/>
      <c r="E972" s="1"/>
      <c r="F972" s="1"/>
      <c r="G972" s="47"/>
      <c r="H972" s="36"/>
      <c r="I972" s="36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49"/>
      <c r="E973" s="1"/>
      <c r="F973" s="1"/>
      <c r="G973" s="47"/>
      <c r="H973" s="36"/>
      <c r="I973" s="36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49"/>
      <c r="E974" s="1"/>
      <c r="F974" s="1"/>
      <c r="G974" s="47"/>
      <c r="H974" s="36"/>
      <c r="I974" s="36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49"/>
      <c r="E975" s="1"/>
      <c r="F975" s="1"/>
      <c r="G975" s="47"/>
      <c r="H975" s="36"/>
      <c r="I975" s="36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49"/>
      <c r="E976" s="1"/>
      <c r="F976" s="1"/>
      <c r="G976" s="47"/>
      <c r="H976" s="36"/>
      <c r="I976" s="36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49"/>
      <c r="E977" s="1"/>
      <c r="F977" s="1"/>
      <c r="G977" s="47"/>
      <c r="H977" s="36"/>
      <c r="I977" s="36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49"/>
      <c r="E978" s="1"/>
      <c r="F978" s="1"/>
      <c r="G978" s="47"/>
      <c r="H978" s="36"/>
      <c r="I978" s="36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49"/>
      <c r="E979" s="1"/>
      <c r="F979" s="1"/>
      <c r="G979" s="47"/>
      <c r="H979" s="36"/>
      <c r="I979" s="36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49"/>
      <c r="E980" s="1"/>
      <c r="F980" s="1"/>
      <c r="G980" s="47"/>
      <c r="H980" s="36"/>
      <c r="I980" s="36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49"/>
      <c r="E981" s="1"/>
      <c r="F981" s="1"/>
      <c r="G981" s="47"/>
      <c r="H981" s="36"/>
      <c r="I981" s="36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49"/>
      <c r="E982" s="1"/>
      <c r="F982" s="1"/>
      <c r="G982" s="47"/>
      <c r="H982" s="36"/>
      <c r="I982" s="36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49"/>
      <c r="E983" s="1"/>
      <c r="F983" s="1"/>
      <c r="G983" s="47"/>
      <c r="H983" s="36"/>
      <c r="I983" s="36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49"/>
      <c r="E984" s="1"/>
      <c r="F984" s="1"/>
      <c r="G984" s="47"/>
      <c r="H984" s="36"/>
      <c r="I984" s="36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49"/>
      <c r="E985" s="1"/>
      <c r="F985" s="1"/>
      <c r="G985" s="47"/>
      <c r="H985" s="36"/>
      <c r="I985" s="36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49"/>
      <c r="E986" s="1"/>
      <c r="F986" s="1"/>
      <c r="G986" s="47"/>
      <c r="H986" s="36"/>
      <c r="I986" s="36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49"/>
      <c r="E987" s="1"/>
      <c r="F987" s="1"/>
      <c r="G987" s="47"/>
      <c r="H987" s="36"/>
      <c r="I987" s="36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49"/>
      <c r="E988" s="1"/>
      <c r="F988" s="1"/>
      <c r="G988" s="47"/>
      <c r="H988" s="36"/>
      <c r="I988" s="36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49"/>
      <c r="E989" s="1"/>
      <c r="F989" s="1"/>
      <c r="G989" s="47"/>
      <c r="H989" s="36"/>
      <c r="I989" s="36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49"/>
      <c r="E990" s="1"/>
      <c r="F990" s="1"/>
      <c r="G990" s="47"/>
      <c r="H990" s="36"/>
      <c r="I990" s="36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49"/>
      <c r="E991" s="1"/>
      <c r="F991" s="1"/>
      <c r="G991" s="47"/>
      <c r="H991" s="36"/>
      <c r="I991" s="36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49"/>
      <c r="E992" s="1"/>
      <c r="F992" s="1"/>
      <c r="G992" s="47"/>
      <c r="H992" s="36"/>
      <c r="I992" s="36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49"/>
      <c r="E993" s="1"/>
      <c r="F993" s="1"/>
      <c r="G993" s="47"/>
      <c r="H993" s="36"/>
      <c r="I993" s="36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49"/>
      <c r="E994" s="1"/>
      <c r="F994" s="1"/>
      <c r="G994" s="47"/>
      <c r="H994" s="36"/>
      <c r="I994" s="36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49"/>
      <c r="E995" s="1"/>
      <c r="F995" s="1"/>
      <c r="G995" s="47"/>
      <c r="H995" s="36"/>
      <c r="I995" s="36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49"/>
      <c r="E996" s="1"/>
      <c r="F996" s="1"/>
      <c r="G996" s="47"/>
      <c r="H996" s="36"/>
      <c r="I996" s="36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49"/>
      <c r="E997" s="1"/>
      <c r="F997" s="1"/>
      <c r="G997" s="47"/>
      <c r="H997" s="36"/>
      <c r="I997" s="36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49"/>
      <c r="E998" s="1"/>
      <c r="F998" s="1"/>
      <c r="G998" s="47"/>
      <c r="H998" s="36"/>
      <c r="I998" s="36"/>
      <c r="J998" s="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49"/>
      <c r="E999" s="1"/>
      <c r="F999" s="1"/>
      <c r="G999" s="47"/>
      <c r="H999" s="36"/>
      <c r="I999" s="36"/>
      <c r="J999" s="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49"/>
      <c r="E1000" s="1"/>
      <c r="F1000" s="1"/>
      <c r="G1000" s="47"/>
      <c r="H1000" s="36"/>
      <c r="I1000" s="36"/>
      <c r="J1000" s="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I5:I9"/>
    <mergeCell ref="A5:A9"/>
    <mergeCell ref="B5:C8"/>
    <mergeCell ref="B1:I1"/>
    <mergeCell ref="A2:B4"/>
    <mergeCell ref="C2:F2"/>
    <mergeCell ref="G2:I4"/>
    <mergeCell ref="C3:F4"/>
    <mergeCell ref="D5:E8"/>
    <mergeCell ref="G5:G9"/>
    <mergeCell ref="H5:H9"/>
  </mergeCells>
  <phoneticPr fontId="0" type="noConversion"/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4.7109375" customWidth="1"/>
    <col min="2" max="2" width="26.85546875" customWidth="1"/>
    <col min="3" max="3" width="8.42578125" customWidth="1"/>
    <col min="4" max="4" width="6.140625" customWidth="1"/>
    <col min="5" max="5" width="27.85546875" customWidth="1"/>
    <col min="6" max="6" width="8" customWidth="1"/>
    <col min="7" max="7" width="7.42578125" customWidth="1"/>
    <col min="8" max="8" width="5.85546875" customWidth="1"/>
    <col min="9" max="9" width="7.42578125" customWidth="1"/>
    <col min="10" max="11" width="9" customWidth="1"/>
    <col min="12" max="26" width="8" customWidth="1"/>
  </cols>
  <sheetData>
    <row r="1" spans="1:26" ht="33" customHeight="1">
      <c r="A1" s="1"/>
      <c r="B1" s="108" t="s">
        <v>0</v>
      </c>
      <c r="C1" s="109"/>
      <c r="D1" s="109"/>
      <c r="E1" s="109"/>
      <c r="F1" s="109"/>
      <c r="G1" s="109"/>
      <c r="H1" s="109"/>
      <c r="I1" s="109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>
      <c r="A2" s="110"/>
      <c r="B2" s="111"/>
      <c r="C2" s="128" t="s">
        <v>110</v>
      </c>
      <c r="D2" s="111"/>
      <c r="E2" s="111"/>
      <c r="F2" s="111"/>
      <c r="G2" s="128" t="s">
        <v>105</v>
      </c>
      <c r="H2" s="111"/>
      <c r="I2" s="129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112"/>
      <c r="B3" s="109"/>
      <c r="C3" s="130" t="s">
        <v>109</v>
      </c>
      <c r="D3" s="109"/>
      <c r="E3" s="109"/>
      <c r="F3" s="109"/>
      <c r="G3" s="109"/>
      <c r="H3" s="109"/>
      <c r="I3" s="117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26"/>
      <c r="B4" s="127"/>
      <c r="C4" s="127"/>
      <c r="D4" s="127"/>
      <c r="E4" s="127"/>
      <c r="F4" s="127"/>
      <c r="G4" s="127"/>
      <c r="H4" s="127"/>
      <c r="I4" s="123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>
      <c r="A5" s="113" t="s">
        <v>1</v>
      </c>
      <c r="B5" s="114" t="s">
        <v>2</v>
      </c>
      <c r="C5" s="115"/>
      <c r="D5" s="120" t="s">
        <v>3</v>
      </c>
      <c r="E5" s="115"/>
      <c r="F5" s="3"/>
      <c r="G5" s="122" t="s">
        <v>4</v>
      </c>
      <c r="H5" s="98" t="s">
        <v>28</v>
      </c>
      <c r="I5" s="101" t="s">
        <v>29</v>
      </c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05"/>
      <c r="B6" s="116"/>
      <c r="C6" s="117"/>
      <c r="D6" s="112"/>
      <c r="E6" s="117"/>
      <c r="F6" s="6"/>
      <c r="G6" s="117"/>
      <c r="H6" s="99"/>
      <c r="I6" s="9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105"/>
      <c r="B7" s="116"/>
      <c r="C7" s="117"/>
      <c r="D7" s="112"/>
      <c r="E7" s="117"/>
      <c r="F7" s="6"/>
      <c r="G7" s="117"/>
      <c r="H7" s="99"/>
      <c r="I7" s="92"/>
      <c r="J7" s="2"/>
      <c r="K7" s="52" t="s">
        <v>107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105"/>
      <c r="B8" s="118"/>
      <c r="C8" s="119"/>
      <c r="D8" s="121"/>
      <c r="E8" s="119"/>
      <c r="F8" s="7"/>
      <c r="G8" s="117"/>
      <c r="H8" s="99"/>
      <c r="I8" s="92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06"/>
      <c r="B9" s="8" t="s">
        <v>32</v>
      </c>
      <c r="C9" s="9" t="s">
        <v>33</v>
      </c>
      <c r="D9" s="10" t="s">
        <v>34</v>
      </c>
      <c r="E9" s="11" t="s">
        <v>35</v>
      </c>
      <c r="F9" s="12" t="s">
        <v>36</v>
      </c>
      <c r="G9" s="123"/>
      <c r="H9" s="100"/>
      <c r="I9" s="102"/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13">
        <v>1</v>
      </c>
      <c r="B10" s="30" t="s">
        <v>75</v>
      </c>
      <c r="C10" s="30"/>
      <c r="D10" s="42"/>
      <c r="E10" s="30" t="s">
        <v>76</v>
      </c>
      <c r="F10" s="31" t="s">
        <v>45</v>
      </c>
      <c r="G10" s="30" t="s">
        <v>77</v>
      </c>
      <c r="H10" s="53">
        <v>9</v>
      </c>
      <c r="I10" s="33">
        <v>67</v>
      </c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>
      <c r="A11" s="13">
        <v>2</v>
      </c>
      <c r="B11" s="28" t="s">
        <v>78</v>
      </c>
      <c r="C11" s="29"/>
      <c r="D11" s="43"/>
      <c r="E11" s="28" t="s">
        <v>67</v>
      </c>
      <c r="F11" s="31" t="s">
        <v>68</v>
      </c>
      <c r="G11" s="30" t="s">
        <v>79</v>
      </c>
      <c r="H11" s="53">
        <v>9</v>
      </c>
      <c r="I11" s="33">
        <v>74</v>
      </c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>
      <c r="A12" s="13">
        <v>3</v>
      </c>
      <c r="B12" s="30" t="s">
        <v>80</v>
      </c>
      <c r="C12" s="30"/>
      <c r="D12" s="42"/>
      <c r="E12" s="30" t="s">
        <v>62</v>
      </c>
      <c r="F12" s="30" t="s">
        <v>45</v>
      </c>
      <c r="G12" s="30" t="s">
        <v>79</v>
      </c>
      <c r="H12" s="53">
        <v>9</v>
      </c>
      <c r="I12" s="33">
        <v>82</v>
      </c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>
      <c r="A13" s="13">
        <v>4</v>
      </c>
      <c r="B13" s="30" t="s">
        <v>81</v>
      </c>
      <c r="C13" s="30"/>
      <c r="D13" s="42"/>
      <c r="E13" s="30" t="s">
        <v>67</v>
      </c>
      <c r="F13" s="30" t="s">
        <v>68</v>
      </c>
      <c r="G13" s="30" t="s">
        <v>79</v>
      </c>
      <c r="H13" s="53">
        <v>9</v>
      </c>
      <c r="I13" s="33">
        <v>85</v>
      </c>
      <c r="J13" s="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>
      <c r="A14" s="13">
        <v>5</v>
      </c>
      <c r="B14" s="30" t="s">
        <v>90</v>
      </c>
      <c r="C14" s="30"/>
      <c r="D14" s="30"/>
      <c r="E14" s="30" t="s">
        <v>88</v>
      </c>
      <c r="F14" s="30" t="s">
        <v>45</v>
      </c>
      <c r="G14" s="30" t="s">
        <v>79</v>
      </c>
      <c r="H14" s="53">
        <v>8</v>
      </c>
      <c r="I14" s="33">
        <v>106</v>
      </c>
      <c r="J14" s="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3">
        <v>6</v>
      </c>
      <c r="B15" s="30" t="s">
        <v>96</v>
      </c>
      <c r="C15" s="30"/>
      <c r="D15" s="43"/>
      <c r="E15" s="28" t="s">
        <v>88</v>
      </c>
      <c r="F15" s="31" t="s">
        <v>45</v>
      </c>
      <c r="G15" s="30" t="s">
        <v>79</v>
      </c>
      <c r="H15" s="53">
        <v>7</v>
      </c>
      <c r="I15" s="33">
        <v>189</v>
      </c>
      <c r="J15" s="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>
      <c r="A16" s="13"/>
      <c r="B16" s="30"/>
      <c r="C16" s="30"/>
      <c r="D16" s="30"/>
      <c r="E16" s="30"/>
      <c r="F16" s="30"/>
      <c r="G16" s="30"/>
      <c r="H16" s="53"/>
      <c r="I16" s="33"/>
      <c r="J16" s="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>
      <c r="A17" s="13"/>
      <c r="B17" s="28"/>
      <c r="C17" s="29"/>
      <c r="D17" s="43"/>
      <c r="E17" s="28"/>
      <c r="F17" s="31"/>
      <c r="G17" s="30"/>
      <c r="H17" s="53"/>
      <c r="I17" s="33"/>
      <c r="J17" s="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>
      <c r="A18" s="13"/>
      <c r="B18" s="28"/>
      <c r="C18" s="29"/>
      <c r="D18" s="43"/>
      <c r="E18" s="28"/>
      <c r="F18" s="31"/>
      <c r="G18" s="30"/>
      <c r="H18" s="53"/>
      <c r="I18" s="33"/>
      <c r="J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>
      <c r="A19" s="13"/>
      <c r="B19" s="30"/>
      <c r="C19" s="30"/>
      <c r="D19" s="30"/>
      <c r="E19" s="30"/>
      <c r="F19" s="30"/>
      <c r="G19" s="30"/>
      <c r="H19" s="53"/>
      <c r="I19" s="33"/>
      <c r="J19" s="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>
      <c r="A20" s="13"/>
      <c r="B20" s="30"/>
      <c r="C20" s="30"/>
      <c r="D20" s="30"/>
      <c r="E20" s="30"/>
      <c r="F20" s="30"/>
      <c r="G20" s="30"/>
      <c r="H20" s="53"/>
      <c r="I20" s="33"/>
      <c r="J20" s="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>
      <c r="A21" s="13"/>
      <c r="B21" s="30"/>
      <c r="C21" s="30"/>
      <c r="D21" s="42"/>
      <c r="E21" s="30"/>
      <c r="F21" s="31"/>
      <c r="G21" s="30"/>
      <c r="H21" s="53"/>
      <c r="I21" s="33"/>
      <c r="J21" s="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>
      <c r="A22" s="13"/>
      <c r="B22" s="30"/>
      <c r="C22" s="30"/>
      <c r="D22" s="42"/>
      <c r="E22" s="30"/>
      <c r="F22" s="31"/>
      <c r="G22" s="30"/>
      <c r="H22" s="53"/>
      <c r="I22" s="33"/>
      <c r="J22" s="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>
      <c r="A23" s="13"/>
      <c r="B23" s="30"/>
      <c r="C23" s="30"/>
      <c r="D23" s="30"/>
      <c r="E23" s="30"/>
      <c r="F23" s="30"/>
      <c r="G23" s="30"/>
      <c r="H23" s="53"/>
      <c r="I23" s="33"/>
      <c r="J23" s="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>
      <c r="A24" s="13"/>
      <c r="B24" s="30"/>
      <c r="C24" s="29"/>
      <c r="D24" s="43"/>
      <c r="E24" s="28"/>
      <c r="F24" s="31"/>
      <c r="G24" s="30"/>
      <c r="H24" s="53"/>
      <c r="I24" s="33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>
      <c r="A25" s="13"/>
      <c r="B25" s="1"/>
      <c r="C25" s="1"/>
      <c r="D25" s="49"/>
      <c r="E25" s="1"/>
      <c r="F25" s="1"/>
      <c r="G25" s="47"/>
      <c r="H25" s="53"/>
      <c r="I25" s="33"/>
      <c r="J25" s="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>
      <c r="A26" s="13"/>
      <c r="B26" s="1"/>
      <c r="C26" s="1"/>
      <c r="D26" s="49"/>
      <c r="E26" s="1"/>
      <c r="F26" s="1"/>
      <c r="G26" s="47"/>
      <c r="H26" s="53"/>
      <c r="I26" s="33"/>
      <c r="J26" s="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>
      <c r="A27" s="13"/>
      <c r="B27" s="1"/>
      <c r="C27" s="1"/>
      <c r="D27" s="49"/>
      <c r="E27" s="1"/>
      <c r="F27" s="1"/>
      <c r="G27" s="47"/>
      <c r="H27" s="53"/>
      <c r="I27" s="33"/>
      <c r="J27" s="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>
      <c r="A28" s="13"/>
      <c r="B28" s="1"/>
      <c r="C28" s="1"/>
      <c r="D28" s="49"/>
      <c r="E28" s="1"/>
      <c r="F28" s="1"/>
      <c r="G28" s="47"/>
      <c r="H28" s="53"/>
      <c r="I28" s="33"/>
      <c r="J28" s="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>
      <c r="A29" s="13"/>
      <c r="B29" s="1"/>
      <c r="C29" s="1"/>
      <c r="D29" s="49"/>
      <c r="E29" s="1"/>
      <c r="F29" s="1"/>
      <c r="G29" s="47"/>
      <c r="H29" s="53"/>
      <c r="I29" s="33"/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>
      <c r="A30" s="13"/>
      <c r="B30" s="1"/>
      <c r="C30" s="1"/>
      <c r="D30" s="49"/>
      <c r="E30" s="1"/>
      <c r="F30" s="1"/>
      <c r="G30" s="47"/>
      <c r="H30" s="53"/>
      <c r="I30" s="33"/>
      <c r="J30" s="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>
      <c r="A31" s="13"/>
      <c r="B31" s="1"/>
      <c r="C31" s="1"/>
      <c r="D31" s="49"/>
      <c r="E31" s="1"/>
      <c r="F31" s="1"/>
      <c r="G31" s="47"/>
      <c r="H31" s="53"/>
      <c r="I31" s="33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>
      <c r="A32" s="13"/>
      <c r="B32" s="1"/>
      <c r="C32" s="1"/>
      <c r="D32" s="49"/>
      <c r="E32" s="1"/>
      <c r="F32" s="1"/>
      <c r="G32" s="47"/>
      <c r="H32" s="53"/>
      <c r="I32" s="33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>
      <c r="A33" s="13"/>
      <c r="B33" s="1"/>
      <c r="C33" s="1"/>
      <c r="D33" s="49"/>
      <c r="E33" s="1"/>
      <c r="F33" s="1"/>
      <c r="G33" s="47"/>
      <c r="H33" s="53"/>
      <c r="I33" s="33"/>
      <c r="J33" s="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>
      <c r="A34" s="13"/>
      <c r="B34" s="1"/>
      <c r="C34" s="1"/>
      <c r="D34" s="49"/>
      <c r="E34" s="1"/>
      <c r="F34" s="1"/>
      <c r="G34" s="47"/>
      <c r="H34" s="53"/>
      <c r="I34" s="33"/>
      <c r="J34" s="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>
      <c r="A35" s="13"/>
      <c r="B35" s="1"/>
      <c r="C35" s="1"/>
      <c r="D35" s="49"/>
      <c r="E35" s="1"/>
      <c r="F35" s="1"/>
      <c r="G35" s="47"/>
      <c r="H35" s="53"/>
      <c r="I35" s="33"/>
      <c r="J35" s="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>
      <c r="A36" s="13"/>
      <c r="B36" s="1"/>
      <c r="C36" s="1"/>
      <c r="D36" s="49"/>
      <c r="E36" s="1"/>
      <c r="F36" s="1"/>
      <c r="G36" s="47"/>
      <c r="H36" s="53"/>
      <c r="I36" s="33"/>
      <c r="J36" s="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>
      <c r="A37" s="13"/>
      <c r="B37" s="1"/>
      <c r="C37" s="1"/>
      <c r="D37" s="49"/>
      <c r="E37" s="1"/>
      <c r="F37" s="1"/>
      <c r="G37" s="47"/>
      <c r="H37" s="53"/>
      <c r="I37" s="33"/>
      <c r="J37" s="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>
      <c r="A38" s="13"/>
      <c r="B38" s="1"/>
      <c r="C38" s="1"/>
      <c r="D38" s="49"/>
      <c r="E38" s="1"/>
      <c r="F38" s="1"/>
      <c r="G38" s="47"/>
      <c r="H38" s="53"/>
      <c r="I38" s="33"/>
      <c r="J38" s="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>
      <c r="A39" s="13"/>
      <c r="B39" s="1"/>
      <c r="C39" s="1"/>
      <c r="D39" s="49"/>
      <c r="E39" s="1"/>
      <c r="F39" s="1"/>
      <c r="G39" s="47"/>
      <c r="H39" s="53"/>
      <c r="I39" s="33"/>
      <c r="J39" s="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>
      <c r="A40" s="13"/>
      <c r="B40" s="1"/>
      <c r="C40" s="1"/>
      <c r="D40" s="49"/>
      <c r="E40" s="1"/>
      <c r="F40" s="1"/>
      <c r="G40" s="47"/>
      <c r="H40" s="53"/>
      <c r="I40" s="33"/>
      <c r="J40" s="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>
      <c r="A41" s="13"/>
      <c r="B41" s="1"/>
      <c r="C41" s="1"/>
      <c r="D41" s="49"/>
      <c r="E41" s="1"/>
      <c r="F41" s="1"/>
      <c r="G41" s="47"/>
      <c r="H41" s="53"/>
      <c r="I41" s="33"/>
      <c r="J41" s="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>
      <c r="A42" s="13"/>
      <c r="B42" s="1"/>
      <c r="C42" s="1"/>
      <c r="D42" s="49"/>
      <c r="E42" s="1"/>
      <c r="F42" s="1"/>
      <c r="G42" s="47"/>
      <c r="H42" s="53"/>
      <c r="I42" s="33"/>
      <c r="J42" s="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>
      <c r="A43" s="13"/>
      <c r="B43" s="1"/>
      <c r="C43" s="1"/>
      <c r="D43" s="49"/>
      <c r="E43" s="1"/>
      <c r="F43" s="1"/>
      <c r="G43" s="47"/>
      <c r="H43" s="53"/>
      <c r="I43" s="33"/>
      <c r="J43" s="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>
      <c r="A44" s="13"/>
      <c r="B44" s="1"/>
      <c r="C44" s="1"/>
      <c r="D44" s="49"/>
      <c r="E44" s="1"/>
      <c r="F44" s="1"/>
      <c r="G44" s="47"/>
      <c r="H44" s="53"/>
      <c r="I44" s="33"/>
      <c r="J44" s="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>
      <c r="A45" s="13"/>
      <c r="B45" s="1"/>
      <c r="C45" s="1"/>
      <c r="D45" s="49"/>
      <c r="E45" s="1"/>
      <c r="F45" s="1"/>
      <c r="G45" s="47"/>
      <c r="H45" s="53"/>
      <c r="I45" s="33"/>
      <c r="J45" s="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>
      <c r="A46" s="13"/>
      <c r="B46" s="1"/>
      <c r="C46" s="1"/>
      <c r="D46" s="49"/>
      <c r="E46" s="1"/>
      <c r="F46" s="1"/>
      <c r="G46" s="47"/>
      <c r="H46" s="53"/>
      <c r="I46" s="33"/>
      <c r="J46" s="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>
      <c r="A47" s="13"/>
      <c r="B47" s="1"/>
      <c r="C47" s="1"/>
      <c r="D47" s="49"/>
      <c r="E47" s="1"/>
      <c r="F47" s="1"/>
      <c r="G47" s="47"/>
      <c r="H47" s="53"/>
      <c r="I47" s="33"/>
      <c r="J47" s="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>
      <c r="A48" s="13"/>
      <c r="B48" s="1"/>
      <c r="C48" s="1"/>
      <c r="D48" s="49"/>
      <c r="E48" s="1"/>
      <c r="F48" s="1"/>
      <c r="G48" s="47"/>
      <c r="H48" s="53"/>
      <c r="I48" s="33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>
      <c r="A49" s="13"/>
      <c r="B49" s="1"/>
      <c r="C49" s="1"/>
      <c r="D49" s="49"/>
      <c r="E49" s="1"/>
      <c r="F49" s="1"/>
      <c r="G49" s="47"/>
      <c r="H49" s="53"/>
      <c r="I49" s="33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3"/>
      <c r="B50" s="1"/>
      <c r="C50" s="1"/>
      <c r="D50" s="49"/>
      <c r="E50" s="1"/>
      <c r="F50" s="1"/>
      <c r="G50" s="47"/>
      <c r="H50" s="53"/>
      <c r="I50" s="33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3"/>
      <c r="B51" s="1"/>
      <c r="C51" s="1"/>
      <c r="D51" s="49"/>
      <c r="E51" s="1"/>
      <c r="F51" s="1"/>
      <c r="G51" s="47"/>
      <c r="H51" s="53"/>
      <c r="I51" s="33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>
      <c r="A52" s="13"/>
      <c r="B52" s="1"/>
      <c r="C52" s="1"/>
      <c r="D52" s="49"/>
      <c r="E52" s="1"/>
      <c r="F52" s="1"/>
      <c r="G52" s="47"/>
      <c r="H52" s="53"/>
      <c r="I52" s="33"/>
      <c r="J52" s="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13"/>
      <c r="B53" s="1"/>
      <c r="C53" s="1"/>
      <c r="D53" s="49"/>
      <c r="E53" s="1"/>
      <c r="F53" s="1"/>
      <c r="G53" s="47"/>
      <c r="H53" s="53"/>
      <c r="I53" s="33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>
      <c r="A54" s="13"/>
      <c r="B54" s="1"/>
      <c r="C54" s="1"/>
      <c r="D54" s="49"/>
      <c r="E54" s="1"/>
      <c r="F54" s="1"/>
      <c r="G54" s="47"/>
      <c r="H54" s="53"/>
      <c r="I54" s="33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3"/>
      <c r="B55" s="1"/>
      <c r="C55" s="1"/>
      <c r="D55" s="49"/>
      <c r="E55" s="1"/>
      <c r="F55" s="1"/>
      <c r="G55" s="47"/>
      <c r="H55" s="53"/>
      <c r="I55" s="33"/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3"/>
      <c r="B56" s="1"/>
      <c r="C56" s="1"/>
      <c r="D56" s="49"/>
      <c r="E56" s="1"/>
      <c r="F56" s="1"/>
      <c r="G56" s="47"/>
      <c r="H56" s="53"/>
      <c r="I56" s="33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13"/>
      <c r="B57" s="1"/>
      <c r="C57" s="1"/>
      <c r="D57" s="49"/>
      <c r="E57" s="1"/>
      <c r="F57" s="1"/>
      <c r="G57" s="47"/>
      <c r="H57" s="53"/>
      <c r="I57" s="33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13"/>
      <c r="B58" s="1"/>
      <c r="C58" s="1"/>
      <c r="D58" s="49"/>
      <c r="E58" s="1"/>
      <c r="F58" s="1"/>
      <c r="G58" s="47"/>
      <c r="H58" s="53"/>
      <c r="I58" s="33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13"/>
      <c r="B59" s="1"/>
      <c r="C59" s="1"/>
      <c r="D59" s="49"/>
      <c r="E59" s="1"/>
      <c r="F59" s="1"/>
      <c r="G59" s="47"/>
      <c r="H59" s="53"/>
      <c r="I59" s="33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>
      <c r="A60" s="13"/>
      <c r="B60" s="1"/>
      <c r="C60" s="1"/>
      <c r="D60" s="49"/>
      <c r="E60" s="1"/>
      <c r="F60" s="1"/>
      <c r="G60" s="47"/>
      <c r="H60" s="53"/>
      <c r="I60" s="33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>
      <c r="A61" s="13"/>
      <c r="B61" s="1"/>
      <c r="C61" s="1"/>
      <c r="D61" s="49"/>
      <c r="E61" s="1"/>
      <c r="F61" s="1"/>
      <c r="G61" s="47"/>
      <c r="H61" s="53"/>
      <c r="I61" s="33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>
      <c r="A62" s="13"/>
      <c r="B62" s="1"/>
      <c r="C62" s="1"/>
      <c r="D62" s="49"/>
      <c r="E62" s="1"/>
      <c r="F62" s="1"/>
      <c r="G62" s="47"/>
      <c r="H62" s="53"/>
      <c r="I62" s="33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>
      <c r="A63" s="13"/>
      <c r="B63" s="1"/>
      <c r="C63" s="1"/>
      <c r="D63" s="49"/>
      <c r="E63" s="1"/>
      <c r="F63" s="1"/>
      <c r="G63" s="47"/>
      <c r="H63" s="53"/>
      <c r="I63" s="33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>
      <c r="A64" s="13"/>
      <c r="B64" s="1"/>
      <c r="C64" s="1"/>
      <c r="D64" s="49"/>
      <c r="E64" s="1"/>
      <c r="F64" s="1"/>
      <c r="G64" s="47"/>
      <c r="H64" s="53"/>
      <c r="I64" s="33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>
      <c r="A65" s="13"/>
      <c r="B65" s="1"/>
      <c r="C65" s="1"/>
      <c r="D65" s="49"/>
      <c r="E65" s="1"/>
      <c r="F65" s="1"/>
      <c r="G65" s="47"/>
      <c r="H65" s="53"/>
      <c r="I65" s="33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>
      <c r="A66" s="13"/>
      <c r="B66" s="1"/>
      <c r="C66" s="1"/>
      <c r="D66" s="49"/>
      <c r="E66" s="1"/>
      <c r="F66" s="1"/>
      <c r="G66" s="47"/>
      <c r="H66" s="53"/>
      <c r="I66" s="33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>
      <c r="A67" s="13"/>
      <c r="B67" s="1"/>
      <c r="C67" s="1"/>
      <c r="D67" s="49"/>
      <c r="E67" s="1"/>
      <c r="F67" s="1"/>
      <c r="G67" s="47"/>
      <c r="H67" s="53"/>
      <c r="I67" s="33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>
      <c r="A68" s="13"/>
      <c r="B68" s="1"/>
      <c r="C68" s="1"/>
      <c r="D68" s="49"/>
      <c r="E68" s="1"/>
      <c r="F68" s="1"/>
      <c r="G68" s="47"/>
      <c r="H68" s="53"/>
      <c r="I68" s="33"/>
      <c r="J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>
      <c r="A69" s="13"/>
      <c r="B69" s="1"/>
      <c r="C69" s="1"/>
      <c r="D69" s="49"/>
      <c r="E69" s="1"/>
      <c r="F69" s="1"/>
      <c r="G69" s="47"/>
      <c r="H69" s="53"/>
      <c r="I69" s="33"/>
      <c r="J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>
      <c r="A70" s="13"/>
      <c r="B70" s="1"/>
      <c r="C70" s="1"/>
      <c r="D70" s="49"/>
      <c r="E70" s="1"/>
      <c r="F70" s="1"/>
      <c r="G70" s="47"/>
      <c r="H70" s="53"/>
      <c r="I70" s="33"/>
      <c r="J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>
      <c r="A71" s="13"/>
      <c r="B71" s="1"/>
      <c r="C71" s="1"/>
      <c r="D71" s="49"/>
      <c r="E71" s="1"/>
      <c r="F71" s="1"/>
      <c r="G71" s="47"/>
      <c r="H71" s="53"/>
      <c r="I71" s="33"/>
      <c r="J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>
      <c r="A72" s="13"/>
      <c r="B72" s="1"/>
      <c r="C72" s="1"/>
      <c r="D72" s="49"/>
      <c r="E72" s="1"/>
      <c r="F72" s="1"/>
      <c r="G72" s="47"/>
      <c r="H72" s="53"/>
      <c r="I72" s="33"/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>
      <c r="A73" s="13"/>
      <c r="B73" s="1"/>
      <c r="C73" s="1"/>
      <c r="D73" s="49"/>
      <c r="E73" s="1"/>
      <c r="F73" s="1"/>
      <c r="G73" s="47"/>
      <c r="H73" s="53"/>
      <c r="I73" s="33"/>
      <c r="J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>
      <c r="A74" s="13"/>
      <c r="B74" s="1"/>
      <c r="C74" s="1"/>
      <c r="D74" s="49"/>
      <c r="E74" s="1"/>
      <c r="F74" s="1"/>
      <c r="G74" s="47"/>
      <c r="H74" s="53"/>
      <c r="I74" s="33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>
      <c r="A75" s="13"/>
      <c r="B75" s="1"/>
      <c r="C75" s="1"/>
      <c r="D75" s="49"/>
      <c r="E75" s="1"/>
      <c r="F75" s="1"/>
      <c r="G75" s="47"/>
      <c r="H75" s="53"/>
      <c r="I75" s="33"/>
      <c r="J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>
      <c r="A76" s="13"/>
      <c r="B76" s="1"/>
      <c r="C76" s="1"/>
      <c r="D76" s="49"/>
      <c r="E76" s="1"/>
      <c r="F76" s="1"/>
      <c r="G76" s="47"/>
      <c r="H76" s="53"/>
      <c r="I76" s="33"/>
      <c r="J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>
      <c r="A77" s="13"/>
      <c r="B77" s="1"/>
      <c r="C77" s="1"/>
      <c r="D77" s="49"/>
      <c r="E77" s="1"/>
      <c r="F77" s="1"/>
      <c r="G77" s="47"/>
      <c r="H77" s="53"/>
      <c r="I77" s="33"/>
      <c r="J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>
      <c r="A78" s="13"/>
      <c r="B78" s="1"/>
      <c r="C78" s="1"/>
      <c r="D78" s="49"/>
      <c r="E78" s="1"/>
      <c r="F78" s="1"/>
      <c r="G78" s="47"/>
      <c r="H78" s="53"/>
      <c r="I78" s="33"/>
      <c r="J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>
      <c r="A79" s="13"/>
      <c r="B79" s="1"/>
      <c r="C79" s="1"/>
      <c r="D79" s="49"/>
      <c r="E79" s="1"/>
      <c r="F79" s="1"/>
      <c r="G79" s="47"/>
      <c r="H79" s="53"/>
      <c r="I79" s="33"/>
      <c r="J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>
      <c r="A80" s="13"/>
      <c r="B80" s="1"/>
      <c r="C80" s="1"/>
      <c r="D80" s="49"/>
      <c r="E80" s="1"/>
      <c r="F80" s="1"/>
      <c r="G80" s="47"/>
      <c r="H80" s="53"/>
      <c r="I80" s="33"/>
      <c r="J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>
      <c r="A81" s="13"/>
      <c r="B81" s="1"/>
      <c r="C81" s="1"/>
      <c r="D81" s="49"/>
      <c r="E81" s="1"/>
      <c r="F81" s="1"/>
      <c r="G81" s="47"/>
      <c r="H81" s="53"/>
      <c r="I81" s="33"/>
      <c r="J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>
      <c r="A82" s="13"/>
      <c r="B82" s="1"/>
      <c r="C82" s="1"/>
      <c r="D82" s="49"/>
      <c r="E82" s="1"/>
      <c r="F82" s="1"/>
      <c r="G82" s="47"/>
      <c r="H82" s="53"/>
      <c r="I82" s="33"/>
      <c r="J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>
      <c r="A83" s="13"/>
      <c r="B83" s="1"/>
      <c r="C83" s="1"/>
      <c r="D83" s="49"/>
      <c r="E83" s="1"/>
      <c r="F83" s="1"/>
      <c r="G83" s="47"/>
      <c r="H83" s="53"/>
      <c r="I83" s="33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>
      <c r="A84" s="13"/>
      <c r="B84" s="1"/>
      <c r="C84" s="1"/>
      <c r="D84" s="49"/>
      <c r="E84" s="1"/>
      <c r="F84" s="1"/>
      <c r="G84" s="47"/>
      <c r="H84" s="53"/>
      <c r="I84" s="33"/>
      <c r="J84" s="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>
      <c r="A85" s="13"/>
      <c r="B85" s="1"/>
      <c r="C85" s="1"/>
      <c r="D85" s="49"/>
      <c r="E85" s="1"/>
      <c r="F85" s="1"/>
      <c r="G85" s="47"/>
      <c r="H85" s="53"/>
      <c r="I85" s="33"/>
      <c r="J85" s="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>
      <c r="A86" s="13"/>
      <c r="B86" s="1"/>
      <c r="C86" s="1"/>
      <c r="D86" s="49"/>
      <c r="E86" s="1"/>
      <c r="F86" s="1"/>
      <c r="G86" s="47"/>
      <c r="H86" s="53"/>
      <c r="I86" s="33"/>
      <c r="J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>
      <c r="A87" s="13"/>
      <c r="B87" s="1"/>
      <c r="C87" s="1"/>
      <c r="D87" s="49"/>
      <c r="E87" s="1"/>
      <c r="F87" s="1"/>
      <c r="G87" s="47"/>
      <c r="H87" s="53"/>
      <c r="I87" s="33"/>
      <c r="J87" s="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>
      <c r="A88" s="13"/>
      <c r="B88" s="1"/>
      <c r="C88" s="1"/>
      <c r="D88" s="49"/>
      <c r="E88" s="1"/>
      <c r="F88" s="1"/>
      <c r="G88" s="47"/>
      <c r="H88" s="53"/>
      <c r="I88" s="33"/>
      <c r="J88" s="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>
      <c r="A89" s="13"/>
      <c r="B89" s="1"/>
      <c r="C89" s="1"/>
      <c r="D89" s="49"/>
      <c r="E89" s="1"/>
      <c r="F89" s="1"/>
      <c r="G89" s="47"/>
      <c r="H89" s="53"/>
      <c r="I89" s="33"/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>
      <c r="A90" s="13"/>
      <c r="B90" s="1"/>
      <c r="C90" s="1"/>
      <c r="D90" s="49"/>
      <c r="E90" s="1"/>
      <c r="F90" s="1"/>
      <c r="G90" s="47"/>
      <c r="H90" s="53"/>
      <c r="I90" s="33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>
      <c r="A91" s="13"/>
      <c r="B91" s="1"/>
      <c r="C91" s="1"/>
      <c r="D91" s="49"/>
      <c r="E91" s="1"/>
      <c r="F91" s="1"/>
      <c r="G91" s="47"/>
      <c r="H91" s="53"/>
      <c r="I91" s="33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>
      <c r="A92" s="13"/>
      <c r="B92" s="1"/>
      <c r="C92" s="1"/>
      <c r="D92" s="49"/>
      <c r="E92" s="1"/>
      <c r="F92" s="1"/>
      <c r="G92" s="47"/>
      <c r="H92" s="53"/>
      <c r="I92" s="33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>
      <c r="A93" s="13"/>
      <c r="B93" s="1"/>
      <c r="C93" s="1"/>
      <c r="D93" s="49"/>
      <c r="E93" s="1"/>
      <c r="F93" s="1"/>
      <c r="G93" s="47"/>
      <c r="H93" s="53"/>
      <c r="I93" s="33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>
      <c r="A94" s="13"/>
      <c r="B94" s="1"/>
      <c r="C94" s="1"/>
      <c r="D94" s="49"/>
      <c r="E94" s="1"/>
      <c r="F94" s="1"/>
      <c r="G94" s="47"/>
      <c r="H94" s="53"/>
      <c r="I94" s="33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>
      <c r="A95" s="13"/>
      <c r="B95" s="1"/>
      <c r="C95" s="1"/>
      <c r="D95" s="49"/>
      <c r="E95" s="1"/>
      <c r="F95" s="1"/>
      <c r="G95" s="47"/>
      <c r="H95" s="53"/>
      <c r="I95" s="33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>
      <c r="A96" s="13"/>
      <c r="B96" s="1"/>
      <c r="C96" s="1"/>
      <c r="D96" s="49"/>
      <c r="E96" s="1"/>
      <c r="F96" s="1"/>
      <c r="G96" s="47"/>
      <c r="H96" s="53"/>
      <c r="I96" s="33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>
      <c r="A97" s="13"/>
      <c r="B97" s="1"/>
      <c r="C97" s="1"/>
      <c r="D97" s="49"/>
      <c r="E97" s="1"/>
      <c r="F97" s="1"/>
      <c r="G97" s="47"/>
      <c r="H97" s="53"/>
      <c r="I97" s="33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>
      <c r="A98" s="13"/>
      <c r="B98" s="1"/>
      <c r="C98" s="1"/>
      <c r="D98" s="49"/>
      <c r="E98" s="1"/>
      <c r="F98" s="1"/>
      <c r="G98" s="47"/>
      <c r="H98" s="53"/>
      <c r="I98" s="33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>
      <c r="A99" s="13"/>
      <c r="B99" s="1"/>
      <c r="C99" s="1"/>
      <c r="D99" s="49"/>
      <c r="E99" s="1"/>
      <c r="F99" s="1"/>
      <c r="G99" s="47"/>
      <c r="H99" s="53"/>
      <c r="I99" s="33"/>
      <c r="J99" s="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>
      <c r="A100" s="13"/>
      <c r="B100" s="1"/>
      <c r="C100" s="1"/>
      <c r="D100" s="49"/>
      <c r="E100" s="1"/>
      <c r="F100" s="1"/>
      <c r="G100" s="47"/>
      <c r="H100" s="53"/>
      <c r="I100" s="33"/>
      <c r="J100" s="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>
      <c r="A101" s="13"/>
      <c r="B101" s="1"/>
      <c r="C101" s="1"/>
      <c r="D101" s="49"/>
      <c r="E101" s="1"/>
      <c r="F101" s="1"/>
      <c r="G101" s="47"/>
      <c r="H101" s="53"/>
      <c r="I101" s="33"/>
      <c r="J101" s="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>
      <c r="A102" s="13"/>
      <c r="B102" s="1"/>
      <c r="C102" s="1"/>
      <c r="D102" s="49"/>
      <c r="E102" s="1"/>
      <c r="F102" s="1"/>
      <c r="G102" s="47"/>
      <c r="H102" s="53"/>
      <c r="I102" s="33"/>
      <c r="J102" s="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>
      <c r="A103" s="13"/>
      <c r="B103" s="1"/>
      <c r="C103" s="1"/>
      <c r="D103" s="49"/>
      <c r="E103" s="1"/>
      <c r="F103" s="1"/>
      <c r="G103" s="47"/>
      <c r="H103" s="53"/>
      <c r="I103" s="33"/>
      <c r="J103" s="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>
      <c r="A104" s="13"/>
      <c r="B104" s="1"/>
      <c r="C104" s="1"/>
      <c r="D104" s="49"/>
      <c r="E104" s="1"/>
      <c r="F104" s="1"/>
      <c r="G104" s="47"/>
      <c r="H104" s="53"/>
      <c r="I104" s="33"/>
      <c r="J104" s="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>
      <c r="A105" s="13"/>
      <c r="B105" s="1"/>
      <c r="C105" s="1"/>
      <c r="D105" s="49"/>
      <c r="E105" s="1"/>
      <c r="F105" s="1"/>
      <c r="G105" s="47"/>
      <c r="H105" s="53"/>
      <c r="I105" s="33"/>
      <c r="J105" s="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>
      <c r="A106" s="13"/>
      <c r="B106" s="1"/>
      <c r="C106" s="1"/>
      <c r="D106" s="49"/>
      <c r="E106" s="1"/>
      <c r="F106" s="1"/>
      <c r="G106" s="47"/>
      <c r="H106" s="53"/>
      <c r="I106" s="33"/>
      <c r="J106" s="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>
      <c r="A107" s="13"/>
      <c r="B107" s="1"/>
      <c r="C107" s="1"/>
      <c r="D107" s="49"/>
      <c r="E107" s="1"/>
      <c r="F107" s="1"/>
      <c r="G107" s="47"/>
      <c r="H107" s="53"/>
      <c r="I107" s="33"/>
      <c r="J107" s="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>
      <c r="A108" s="13"/>
      <c r="B108" s="1"/>
      <c r="C108" s="1"/>
      <c r="D108" s="49"/>
      <c r="E108" s="1"/>
      <c r="F108" s="1"/>
      <c r="G108" s="47"/>
      <c r="H108" s="53"/>
      <c r="I108" s="33"/>
      <c r="J108" s="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>
      <c r="A109" s="13"/>
      <c r="B109" s="1"/>
      <c r="C109" s="1"/>
      <c r="D109" s="49"/>
      <c r="E109" s="1"/>
      <c r="F109" s="1"/>
      <c r="G109" s="47"/>
      <c r="H109" s="53"/>
      <c r="I109" s="33"/>
      <c r="J109" s="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>
      <c r="A110" s="13"/>
      <c r="B110" s="1"/>
      <c r="C110" s="1"/>
      <c r="D110" s="49"/>
      <c r="E110" s="1"/>
      <c r="F110" s="1"/>
      <c r="G110" s="47"/>
      <c r="H110" s="53"/>
      <c r="I110" s="33"/>
      <c r="J110" s="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>
      <c r="A111" s="13"/>
      <c r="B111" s="1"/>
      <c r="C111" s="1"/>
      <c r="D111" s="49"/>
      <c r="E111" s="1"/>
      <c r="F111" s="1"/>
      <c r="G111" s="47"/>
      <c r="H111" s="53"/>
      <c r="I111" s="33"/>
      <c r="J111" s="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>
      <c r="A112" s="13"/>
      <c r="B112" s="1"/>
      <c r="C112" s="1"/>
      <c r="D112" s="49"/>
      <c r="E112" s="1"/>
      <c r="F112" s="1"/>
      <c r="G112" s="47"/>
      <c r="H112" s="53"/>
      <c r="I112" s="33"/>
      <c r="J112" s="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>
      <c r="A113" s="13"/>
      <c r="B113" s="1"/>
      <c r="C113" s="1"/>
      <c r="D113" s="49"/>
      <c r="E113" s="1"/>
      <c r="F113" s="1"/>
      <c r="G113" s="47"/>
      <c r="H113" s="53"/>
      <c r="I113" s="33"/>
      <c r="J113" s="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>
      <c r="A114" s="13"/>
      <c r="B114" s="1"/>
      <c r="C114" s="1"/>
      <c r="D114" s="49"/>
      <c r="E114" s="1"/>
      <c r="F114" s="1"/>
      <c r="G114" s="47"/>
      <c r="H114" s="53"/>
      <c r="I114" s="33"/>
      <c r="J114" s="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>
      <c r="A115" s="13"/>
      <c r="B115" s="1"/>
      <c r="C115" s="1"/>
      <c r="D115" s="49"/>
      <c r="E115" s="1"/>
      <c r="F115" s="1"/>
      <c r="G115" s="47"/>
      <c r="H115" s="53"/>
      <c r="I115" s="33"/>
      <c r="J115" s="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>
      <c r="A116" s="13"/>
      <c r="B116" s="1"/>
      <c r="C116" s="1"/>
      <c r="D116" s="49"/>
      <c r="E116" s="1"/>
      <c r="F116" s="1"/>
      <c r="G116" s="47"/>
      <c r="H116" s="53"/>
      <c r="I116" s="33"/>
      <c r="J116" s="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>
      <c r="A117" s="13"/>
      <c r="B117" s="1"/>
      <c r="C117" s="1"/>
      <c r="D117" s="49"/>
      <c r="E117" s="1"/>
      <c r="F117" s="1"/>
      <c r="G117" s="47"/>
      <c r="H117" s="53"/>
      <c r="I117" s="33"/>
      <c r="J117" s="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>
      <c r="A118" s="13"/>
      <c r="B118" s="1"/>
      <c r="C118" s="1"/>
      <c r="D118" s="49"/>
      <c r="E118" s="1"/>
      <c r="F118" s="1"/>
      <c r="G118" s="47"/>
      <c r="H118" s="53"/>
      <c r="I118" s="33"/>
      <c r="J118" s="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>
      <c r="A119" s="13"/>
      <c r="B119" s="1"/>
      <c r="C119" s="1"/>
      <c r="D119" s="49"/>
      <c r="E119" s="1"/>
      <c r="F119" s="1"/>
      <c r="G119" s="47"/>
      <c r="H119" s="53"/>
      <c r="I119" s="33"/>
      <c r="J119" s="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>
      <c r="A120" s="13"/>
      <c r="B120" s="1"/>
      <c r="C120" s="1"/>
      <c r="D120" s="49"/>
      <c r="E120" s="1"/>
      <c r="F120" s="1"/>
      <c r="G120" s="47"/>
      <c r="H120" s="53"/>
      <c r="I120" s="33"/>
      <c r="J120" s="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>
      <c r="A121" s="13"/>
      <c r="B121" s="1"/>
      <c r="C121" s="1"/>
      <c r="D121" s="49"/>
      <c r="E121" s="1"/>
      <c r="F121" s="1"/>
      <c r="G121" s="47"/>
      <c r="H121" s="53"/>
      <c r="I121" s="33"/>
      <c r="J121" s="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>
      <c r="A122" s="13"/>
      <c r="B122" s="1"/>
      <c r="C122" s="1"/>
      <c r="D122" s="49"/>
      <c r="E122" s="1"/>
      <c r="F122" s="1"/>
      <c r="G122" s="47"/>
      <c r="H122" s="53"/>
      <c r="I122" s="33"/>
      <c r="J122" s="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>
      <c r="A123" s="13"/>
      <c r="B123" s="1"/>
      <c r="C123" s="1"/>
      <c r="D123" s="49"/>
      <c r="E123" s="1"/>
      <c r="F123" s="1"/>
      <c r="G123" s="47"/>
      <c r="H123" s="53"/>
      <c r="I123" s="33"/>
      <c r="J123" s="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>
      <c r="A124" s="13"/>
      <c r="B124" s="1"/>
      <c r="C124" s="1"/>
      <c r="D124" s="49"/>
      <c r="E124" s="1"/>
      <c r="F124" s="1"/>
      <c r="G124" s="47"/>
      <c r="H124" s="53"/>
      <c r="I124" s="33"/>
      <c r="J124" s="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>
      <c r="A125" s="13"/>
      <c r="B125" s="1"/>
      <c r="C125" s="1"/>
      <c r="D125" s="49"/>
      <c r="E125" s="1"/>
      <c r="F125" s="1"/>
      <c r="G125" s="47"/>
      <c r="H125" s="53"/>
      <c r="I125" s="33"/>
      <c r="J125" s="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>
      <c r="A126" s="13"/>
      <c r="B126" s="1"/>
      <c r="C126" s="1"/>
      <c r="D126" s="49"/>
      <c r="E126" s="1"/>
      <c r="F126" s="1"/>
      <c r="G126" s="47"/>
      <c r="H126" s="53"/>
      <c r="I126" s="33"/>
      <c r="J126" s="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>
      <c r="A127" s="13"/>
      <c r="B127" s="1"/>
      <c r="C127" s="1"/>
      <c r="D127" s="49"/>
      <c r="E127" s="1"/>
      <c r="F127" s="1"/>
      <c r="G127" s="47"/>
      <c r="H127" s="53"/>
      <c r="I127" s="33"/>
      <c r="J127" s="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>
      <c r="A128" s="13"/>
      <c r="B128" s="1"/>
      <c r="C128" s="1"/>
      <c r="D128" s="49"/>
      <c r="E128" s="1"/>
      <c r="F128" s="1"/>
      <c r="G128" s="47"/>
      <c r="H128" s="53"/>
      <c r="I128" s="33"/>
      <c r="J128" s="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>
      <c r="A129" s="13"/>
      <c r="B129" s="1"/>
      <c r="C129" s="1"/>
      <c r="D129" s="49"/>
      <c r="E129" s="1"/>
      <c r="F129" s="1"/>
      <c r="G129" s="47"/>
      <c r="H129" s="53"/>
      <c r="I129" s="33"/>
      <c r="J129" s="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>
      <c r="A130" s="13"/>
      <c r="B130" s="1"/>
      <c r="C130" s="1"/>
      <c r="D130" s="49"/>
      <c r="E130" s="1"/>
      <c r="F130" s="1"/>
      <c r="G130" s="47"/>
      <c r="H130" s="53"/>
      <c r="I130" s="33"/>
      <c r="J130" s="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>
      <c r="A131" s="13"/>
      <c r="B131" s="1"/>
      <c r="C131" s="1"/>
      <c r="D131" s="49"/>
      <c r="E131" s="1"/>
      <c r="F131" s="1"/>
      <c r="G131" s="47"/>
      <c r="H131" s="53"/>
      <c r="I131" s="33"/>
      <c r="J131" s="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>
      <c r="A132" s="13"/>
      <c r="B132" s="1"/>
      <c r="C132" s="1"/>
      <c r="D132" s="49"/>
      <c r="E132" s="1"/>
      <c r="F132" s="1"/>
      <c r="G132" s="47"/>
      <c r="H132" s="53"/>
      <c r="I132" s="33"/>
      <c r="J132" s="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>
      <c r="A133" s="13"/>
      <c r="B133" s="1"/>
      <c r="C133" s="1"/>
      <c r="D133" s="49"/>
      <c r="E133" s="1"/>
      <c r="F133" s="1"/>
      <c r="G133" s="47"/>
      <c r="H133" s="53"/>
      <c r="I133" s="33"/>
      <c r="J133" s="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>
      <c r="A134" s="13"/>
      <c r="B134" s="1"/>
      <c r="C134" s="1"/>
      <c r="D134" s="49"/>
      <c r="E134" s="1"/>
      <c r="F134" s="1"/>
      <c r="G134" s="47"/>
      <c r="H134" s="53"/>
      <c r="I134" s="33"/>
      <c r="J134" s="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>
      <c r="A135" s="13"/>
      <c r="B135" s="1"/>
      <c r="C135" s="1"/>
      <c r="D135" s="49"/>
      <c r="E135" s="1"/>
      <c r="F135" s="1"/>
      <c r="G135" s="47"/>
      <c r="H135" s="53"/>
      <c r="I135" s="33"/>
      <c r="J135" s="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>
      <c r="A136" s="13"/>
      <c r="B136" s="1"/>
      <c r="C136" s="1"/>
      <c r="D136" s="49"/>
      <c r="E136" s="1"/>
      <c r="F136" s="1"/>
      <c r="G136" s="47"/>
      <c r="H136" s="53"/>
      <c r="I136" s="33"/>
      <c r="J136" s="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>
      <c r="A137" s="13"/>
      <c r="B137" s="1"/>
      <c r="C137" s="1"/>
      <c r="D137" s="49"/>
      <c r="E137" s="1"/>
      <c r="F137" s="1"/>
      <c r="G137" s="47"/>
      <c r="H137" s="53"/>
      <c r="I137" s="33"/>
      <c r="J137" s="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>
      <c r="A138" s="13"/>
      <c r="B138" s="1"/>
      <c r="C138" s="1"/>
      <c r="D138" s="49"/>
      <c r="E138" s="1"/>
      <c r="F138" s="1"/>
      <c r="G138" s="47"/>
      <c r="H138" s="53"/>
      <c r="I138" s="33"/>
      <c r="J138" s="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>
      <c r="A139" s="13"/>
      <c r="B139" s="1"/>
      <c r="C139" s="1"/>
      <c r="D139" s="49"/>
      <c r="E139" s="1"/>
      <c r="F139" s="1"/>
      <c r="G139" s="47"/>
      <c r="H139" s="53"/>
      <c r="I139" s="33"/>
      <c r="J139" s="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>
      <c r="A140" s="13"/>
      <c r="B140" s="1"/>
      <c r="C140" s="1"/>
      <c r="D140" s="49"/>
      <c r="E140" s="1"/>
      <c r="F140" s="1"/>
      <c r="G140" s="47"/>
      <c r="H140" s="53"/>
      <c r="I140" s="33"/>
      <c r="J140" s="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>
      <c r="A141" s="13"/>
      <c r="B141" s="1"/>
      <c r="C141" s="1"/>
      <c r="D141" s="49"/>
      <c r="E141" s="1"/>
      <c r="F141" s="1"/>
      <c r="G141" s="47"/>
      <c r="H141" s="53"/>
      <c r="I141" s="33"/>
      <c r="J141" s="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>
      <c r="A142" s="13"/>
      <c r="B142" s="1"/>
      <c r="C142" s="1"/>
      <c r="D142" s="49"/>
      <c r="E142" s="1"/>
      <c r="F142" s="1"/>
      <c r="G142" s="47"/>
      <c r="H142" s="53"/>
      <c r="I142" s="33"/>
      <c r="J142" s="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>
      <c r="A143" s="13"/>
      <c r="B143" s="1"/>
      <c r="C143" s="1"/>
      <c r="D143" s="49"/>
      <c r="E143" s="1"/>
      <c r="F143" s="1"/>
      <c r="G143" s="47"/>
      <c r="H143" s="53"/>
      <c r="I143" s="33"/>
      <c r="J143" s="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>
      <c r="A144" s="13"/>
      <c r="B144" s="1"/>
      <c r="C144" s="1"/>
      <c r="D144" s="49"/>
      <c r="E144" s="1"/>
      <c r="F144" s="1"/>
      <c r="G144" s="47"/>
      <c r="H144" s="53"/>
      <c r="I144" s="33"/>
      <c r="J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>
      <c r="A145" s="13"/>
      <c r="B145" s="1"/>
      <c r="C145" s="1"/>
      <c r="D145" s="49"/>
      <c r="E145" s="1"/>
      <c r="F145" s="1"/>
      <c r="G145" s="47"/>
      <c r="H145" s="36"/>
      <c r="I145" s="36"/>
      <c r="J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>
      <c r="A146" s="13"/>
      <c r="B146" s="1"/>
      <c r="C146" s="1"/>
      <c r="D146" s="49"/>
      <c r="E146" s="1"/>
      <c r="F146" s="1"/>
      <c r="G146" s="47"/>
      <c r="H146" s="36"/>
      <c r="I146" s="36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>
      <c r="A147" s="13"/>
      <c r="B147" s="1"/>
      <c r="C147" s="1"/>
      <c r="D147" s="49"/>
      <c r="E147" s="1"/>
      <c r="F147" s="1"/>
      <c r="G147" s="47"/>
      <c r="H147" s="36"/>
      <c r="I147" s="36"/>
      <c r="J147" s="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>
      <c r="A148" s="13"/>
      <c r="B148" s="1"/>
      <c r="C148" s="1"/>
      <c r="D148" s="49"/>
      <c r="E148" s="1"/>
      <c r="F148" s="1"/>
      <c r="G148" s="47"/>
      <c r="H148" s="36"/>
      <c r="I148" s="36"/>
      <c r="J148" s="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>
      <c r="A149" s="13"/>
      <c r="B149" s="1"/>
      <c r="C149" s="1"/>
      <c r="D149" s="49"/>
      <c r="E149" s="1"/>
      <c r="F149" s="1"/>
      <c r="G149" s="47"/>
      <c r="H149" s="36"/>
      <c r="I149" s="36"/>
      <c r="J149" s="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>
      <c r="A150" s="13"/>
      <c r="B150" s="1"/>
      <c r="C150" s="1"/>
      <c r="D150" s="49"/>
      <c r="E150" s="1"/>
      <c r="F150" s="1"/>
      <c r="G150" s="47"/>
      <c r="H150" s="36"/>
      <c r="I150" s="36"/>
      <c r="J150" s="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>
      <c r="A151" s="13"/>
      <c r="B151" s="1"/>
      <c r="C151" s="1"/>
      <c r="D151" s="49"/>
      <c r="E151" s="1"/>
      <c r="F151" s="1"/>
      <c r="G151" s="47"/>
      <c r="H151" s="36"/>
      <c r="I151" s="36"/>
      <c r="J151" s="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>
      <c r="A152" s="13"/>
      <c r="B152" s="1"/>
      <c r="C152" s="1"/>
      <c r="D152" s="49"/>
      <c r="E152" s="1"/>
      <c r="F152" s="1"/>
      <c r="G152" s="47"/>
      <c r="H152" s="36"/>
      <c r="I152" s="36"/>
      <c r="J152" s="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>
      <c r="A153" s="13"/>
      <c r="B153" s="1"/>
      <c r="C153" s="1"/>
      <c r="D153" s="49"/>
      <c r="E153" s="1"/>
      <c r="F153" s="1"/>
      <c r="G153" s="47"/>
      <c r="H153" s="36"/>
      <c r="I153" s="36"/>
      <c r="J153" s="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>
      <c r="A154" s="13"/>
      <c r="B154" s="1"/>
      <c r="C154" s="1"/>
      <c r="D154" s="49"/>
      <c r="E154" s="1"/>
      <c r="F154" s="1"/>
      <c r="G154" s="47"/>
      <c r="H154" s="36"/>
      <c r="I154" s="36"/>
      <c r="J154" s="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>
      <c r="A155" s="13"/>
      <c r="B155" s="1"/>
      <c r="C155" s="1"/>
      <c r="D155" s="49"/>
      <c r="E155" s="1"/>
      <c r="F155" s="1"/>
      <c r="G155" s="47"/>
      <c r="H155" s="36"/>
      <c r="I155" s="36"/>
      <c r="J155" s="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>
      <c r="A156" s="13"/>
      <c r="B156" s="1"/>
      <c r="C156" s="1"/>
      <c r="D156" s="49"/>
      <c r="E156" s="1"/>
      <c r="F156" s="1"/>
      <c r="G156" s="47"/>
      <c r="H156" s="36"/>
      <c r="I156" s="36"/>
      <c r="J156" s="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>
      <c r="A157" s="13"/>
      <c r="B157" s="1"/>
      <c r="C157" s="1"/>
      <c r="D157" s="49"/>
      <c r="E157" s="1"/>
      <c r="F157" s="1"/>
      <c r="G157" s="47"/>
      <c r="H157" s="36"/>
      <c r="I157" s="36"/>
      <c r="J157" s="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>
      <c r="A158" s="13"/>
      <c r="B158" s="1"/>
      <c r="C158" s="1"/>
      <c r="D158" s="49"/>
      <c r="E158" s="1"/>
      <c r="F158" s="1"/>
      <c r="G158" s="47"/>
      <c r="H158" s="36"/>
      <c r="I158" s="36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>
      <c r="A159" s="13"/>
      <c r="B159" s="1"/>
      <c r="C159" s="1"/>
      <c r="D159" s="49"/>
      <c r="E159" s="1"/>
      <c r="F159" s="1"/>
      <c r="G159" s="47"/>
      <c r="H159" s="36"/>
      <c r="I159" s="36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>
      <c r="A160" s="13"/>
      <c r="B160" s="1"/>
      <c r="C160" s="1"/>
      <c r="D160" s="49"/>
      <c r="E160" s="1"/>
      <c r="F160" s="1"/>
      <c r="G160" s="47"/>
      <c r="H160" s="36"/>
      <c r="I160" s="36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>
      <c r="A161" s="13"/>
      <c r="B161" s="1"/>
      <c r="C161" s="1"/>
      <c r="D161" s="49"/>
      <c r="E161" s="1"/>
      <c r="F161" s="1"/>
      <c r="G161" s="47"/>
      <c r="H161" s="36"/>
      <c r="I161" s="36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>
      <c r="A162" s="13"/>
      <c r="B162" s="1"/>
      <c r="C162" s="1"/>
      <c r="D162" s="49"/>
      <c r="E162" s="1"/>
      <c r="F162" s="1"/>
      <c r="G162" s="47"/>
      <c r="H162" s="36"/>
      <c r="I162" s="36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>
      <c r="A163" s="13"/>
      <c r="B163" s="1"/>
      <c r="C163" s="1"/>
      <c r="D163" s="49"/>
      <c r="E163" s="1"/>
      <c r="F163" s="1"/>
      <c r="G163" s="47"/>
      <c r="H163" s="36"/>
      <c r="I163" s="36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>
      <c r="A164" s="13"/>
      <c r="B164" s="1"/>
      <c r="C164" s="1"/>
      <c r="D164" s="49"/>
      <c r="E164" s="1"/>
      <c r="F164" s="1"/>
      <c r="G164" s="47"/>
      <c r="H164" s="36"/>
      <c r="I164" s="36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>
      <c r="A165" s="13"/>
      <c r="B165" s="1"/>
      <c r="C165" s="1"/>
      <c r="D165" s="49"/>
      <c r="E165" s="1"/>
      <c r="F165" s="1"/>
      <c r="G165" s="47"/>
      <c r="H165" s="36"/>
      <c r="I165" s="36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>
      <c r="A166" s="13"/>
      <c r="B166" s="1"/>
      <c r="C166" s="1"/>
      <c r="D166" s="49"/>
      <c r="E166" s="1"/>
      <c r="F166" s="1"/>
      <c r="G166" s="47"/>
      <c r="H166" s="36"/>
      <c r="I166" s="36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>
      <c r="A167" s="13"/>
      <c r="B167" s="1"/>
      <c r="C167" s="1"/>
      <c r="D167" s="49"/>
      <c r="E167" s="1"/>
      <c r="F167" s="1"/>
      <c r="G167" s="47"/>
      <c r="H167" s="36"/>
      <c r="I167" s="36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>
      <c r="A168" s="13"/>
      <c r="B168" s="1"/>
      <c r="C168" s="1"/>
      <c r="D168" s="49"/>
      <c r="E168" s="1"/>
      <c r="F168" s="1"/>
      <c r="G168" s="47"/>
      <c r="H168" s="36"/>
      <c r="I168" s="36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>
      <c r="A169" s="13"/>
      <c r="B169" s="1"/>
      <c r="C169" s="1"/>
      <c r="D169" s="49"/>
      <c r="E169" s="1"/>
      <c r="F169" s="1"/>
      <c r="G169" s="47"/>
      <c r="H169" s="36"/>
      <c r="I169" s="36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>
      <c r="A170" s="13"/>
      <c r="B170" s="1"/>
      <c r="C170" s="1"/>
      <c r="D170" s="49"/>
      <c r="E170" s="1"/>
      <c r="F170" s="1"/>
      <c r="G170" s="47"/>
      <c r="H170" s="36"/>
      <c r="I170" s="36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>
      <c r="A171" s="13"/>
      <c r="B171" s="1"/>
      <c r="C171" s="1"/>
      <c r="D171" s="49"/>
      <c r="E171" s="1"/>
      <c r="F171" s="1"/>
      <c r="G171" s="47"/>
      <c r="H171" s="36"/>
      <c r="I171" s="36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>
      <c r="A172" s="13"/>
      <c r="B172" s="1"/>
      <c r="C172" s="1"/>
      <c r="D172" s="49"/>
      <c r="E172" s="1"/>
      <c r="F172" s="1"/>
      <c r="G172" s="47"/>
      <c r="H172" s="36"/>
      <c r="I172" s="36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>
      <c r="A173" s="13"/>
      <c r="B173" s="1"/>
      <c r="C173" s="1"/>
      <c r="D173" s="49"/>
      <c r="E173" s="1"/>
      <c r="F173" s="1"/>
      <c r="G173" s="47"/>
      <c r="H173" s="36"/>
      <c r="I173" s="36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>
      <c r="A174" s="13"/>
      <c r="B174" s="1"/>
      <c r="C174" s="1"/>
      <c r="D174" s="49"/>
      <c r="E174" s="1"/>
      <c r="F174" s="1"/>
      <c r="G174" s="47"/>
      <c r="H174" s="36"/>
      <c r="I174" s="36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>
      <c r="A175" s="13"/>
      <c r="B175" s="1"/>
      <c r="C175" s="1"/>
      <c r="D175" s="49"/>
      <c r="E175" s="1"/>
      <c r="F175" s="1"/>
      <c r="G175" s="47"/>
      <c r="H175" s="36"/>
      <c r="I175" s="36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>
      <c r="A176" s="13"/>
      <c r="B176" s="1"/>
      <c r="C176" s="1"/>
      <c r="D176" s="49"/>
      <c r="E176" s="1"/>
      <c r="F176" s="1"/>
      <c r="G176" s="47"/>
      <c r="H176" s="36"/>
      <c r="I176" s="36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>
      <c r="A177" s="13"/>
      <c r="B177" s="1"/>
      <c r="C177" s="1"/>
      <c r="D177" s="49"/>
      <c r="E177" s="1"/>
      <c r="F177" s="1"/>
      <c r="G177" s="47"/>
      <c r="H177" s="36"/>
      <c r="I177" s="36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>
      <c r="A178" s="13"/>
      <c r="B178" s="1"/>
      <c r="C178" s="1"/>
      <c r="D178" s="49"/>
      <c r="E178" s="1"/>
      <c r="F178" s="1"/>
      <c r="G178" s="47"/>
      <c r="H178" s="36"/>
      <c r="I178" s="36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>
      <c r="A179" s="13"/>
      <c r="B179" s="1"/>
      <c r="C179" s="1"/>
      <c r="D179" s="49"/>
      <c r="E179" s="1"/>
      <c r="F179" s="1"/>
      <c r="G179" s="47"/>
      <c r="H179" s="36"/>
      <c r="I179" s="36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>
      <c r="A180" s="13"/>
      <c r="B180" s="1"/>
      <c r="C180" s="1"/>
      <c r="D180" s="49"/>
      <c r="E180" s="1"/>
      <c r="F180" s="1"/>
      <c r="G180" s="47"/>
      <c r="H180" s="36"/>
      <c r="I180" s="36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>
      <c r="A181" s="13"/>
      <c r="B181" s="1"/>
      <c r="C181" s="1"/>
      <c r="D181" s="49"/>
      <c r="E181" s="1"/>
      <c r="F181" s="1"/>
      <c r="G181" s="47"/>
      <c r="H181" s="36"/>
      <c r="I181" s="36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>
      <c r="A182" s="13"/>
      <c r="B182" s="1"/>
      <c r="C182" s="1"/>
      <c r="D182" s="49"/>
      <c r="E182" s="1"/>
      <c r="F182" s="1"/>
      <c r="G182" s="47"/>
      <c r="H182" s="36"/>
      <c r="I182" s="36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>
      <c r="A183" s="13"/>
      <c r="B183" s="1"/>
      <c r="C183" s="1"/>
      <c r="D183" s="49"/>
      <c r="E183" s="1"/>
      <c r="F183" s="1"/>
      <c r="G183" s="47"/>
      <c r="H183" s="36"/>
      <c r="I183" s="36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>
      <c r="A184" s="13"/>
      <c r="B184" s="1"/>
      <c r="C184" s="1"/>
      <c r="D184" s="49"/>
      <c r="E184" s="1"/>
      <c r="F184" s="1"/>
      <c r="G184" s="47"/>
      <c r="H184" s="36"/>
      <c r="I184" s="36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>
      <c r="A185" s="13"/>
      <c r="B185" s="1"/>
      <c r="C185" s="1"/>
      <c r="D185" s="49"/>
      <c r="E185" s="1"/>
      <c r="F185" s="1"/>
      <c r="G185" s="47"/>
      <c r="H185" s="36"/>
      <c r="I185" s="36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>
      <c r="A186" s="13"/>
      <c r="B186" s="1"/>
      <c r="C186" s="1"/>
      <c r="D186" s="49"/>
      <c r="E186" s="1"/>
      <c r="F186" s="1"/>
      <c r="G186" s="47"/>
      <c r="H186" s="36"/>
      <c r="I186" s="36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>
      <c r="A187" s="13"/>
      <c r="B187" s="1"/>
      <c r="C187" s="1"/>
      <c r="D187" s="49"/>
      <c r="E187" s="1"/>
      <c r="F187" s="1"/>
      <c r="G187" s="47"/>
      <c r="H187" s="36"/>
      <c r="I187" s="36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>
      <c r="A188" s="13"/>
      <c r="B188" s="1"/>
      <c r="C188" s="1"/>
      <c r="D188" s="49"/>
      <c r="E188" s="1"/>
      <c r="F188" s="1"/>
      <c r="G188" s="47"/>
      <c r="H188" s="36"/>
      <c r="I188" s="36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>
      <c r="A189" s="13"/>
      <c r="B189" s="1"/>
      <c r="C189" s="1"/>
      <c r="D189" s="49"/>
      <c r="E189" s="1"/>
      <c r="F189" s="1"/>
      <c r="G189" s="47"/>
      <c r="H189" s="36"/>
      <c r="I189" s="36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>
      <c r="A190" s="13"/>
      <c r="B190" s="1"/>
      <c r="C190" s="1"/>
      <c r="D190" s="49"/>
      <c r="E190" s="1"/>
      <c r="F190" s="1"/>
      <c r="G190" s="47"/>
      <c r="H190" s="36"/>
      <c r="I190" s="36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>
      <c r="A191" s="13"/>
      <c r="B191" s="1"/>
      <c r="C191" s="1"/>
      <c r="D191" s="49"/>
      <c r="E191" s="1"/>
      <c r="F191" s="1"/>
      <c r="G191" s="47"/>
      <c r="H191" s="36"/>
      <c r="I191" s="36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>
      <c r="A192" s="13"/>
      <c r="B192" s="1"/>
      <c r="C192" s="1"/>
      <c r="D192" s="49"/>
      <c r="E192" s="1"/>
      <c r="F192" s="1"/>
      <c r="G192" s="47"/>
      <c r="H192" s="36"/>
      <c r="I192" s="36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>
      <c r="A193" s="13"/>
      <c r="B193" s="1"/>
      <c r="C193" s="1"/>
      <c r="D193" s="49"/>
      <c r="E193" s="1"/>
      <c r="F193" s="1"/>
      <c r="G193" s="47"/>
      <c r="H193" s="36"/>
      <c r="I193" s="36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>
      <c r="A194" s="13"/>
      <c r="B194" s="1"/>
      <c r="C194" s="1"/>
      <c r="D194" s="49"/>
      <c r="E194" s="1"/>
      <c r="F194" s="1"/>
      <c r="G194" s="47"/>
      <c r="H194" s="36"/>
      <c r="I194" s="36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>
      <c r="A195" s="13"/>
      <c r="B195" s="1"/>
      <c r="C195" s="1"/>
      <c r="D195" s="49"/>
      <c r="E195" s="1"/>
      <c r="F195" s="1"/>
      <c r="G195" s="47"/>
      <c r="H195" s="36"/>
      <c r="I195" s="36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>
      <c r="A196" s="13"/>
      <c r="B196" s="1"/>
      <c r="C196" s="1"/>
      <c r="D196" s="49"/>
      <c r="E196" s="1"/>
      <c r="F196" s="1"/>
      <c r="G196" s="47"/>
      <c r="H196" s="36"/>
      <c r="I196" s="36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>
      <c r="A197" s="13"/>
      <c r="B197" s="1"/>
      <c r="C197" s="1"/>
      <c r="D197" s="49"/>
      <c r="E197" s="1"/>
      <c r="F197" s="1"/>
      <c r="G197" s="47"/>
      <c r="H197" s="36"/>
      <c r="I197" s="36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>
      <c r="A198" s="13"/>
      <c r="B198" s="1"/>
      <c r="C198" s="1"/>
      <c r="D198" s="49"/>
      <c r="E198" s="1"/>
      <c r="F198" s="1"/>
      <c r="G198" s="47"/>
      <c r="H198" s="36"/>
      <c r="I198" s="36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>
      <c r="A199" s="13"/>
      <c r="B199" s="1"/>
      <c r="C199" s="1"/>
      <c r="D199" s="49"/>
      <c r="E199" s="1"/>
      <c r="F199" s="1"/>
      <c r="G199" s="47"/>
      <c r="H199" s="36"/>
      <c r="I199" s="36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>
      <c r="A200" s="13"/>
      <c r="B200" s="1"/>
      <c r="C200" s="1"/>
      <c r="D200" s="49"/>
      <c r="E200" s="1"/>
      <c r="F200" s="1"/>
      <c r="G200" s="47"/>
      <c r="H200" s="36"/>
      <c r="I200" s="36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>
      <c r="A201" s="13"/>
      <c r="B201" s="1"/>
      <c r="C201" s="1"/>
      <c r="D201" s="49"/>
      <c r="E201" s="1"/>
      <c r="F201" s="1"/>
      <c r="G201" s="47"/>
      <c r="H201" s="36"/>
      <c r="I201" s="36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>
      <c r="A202" s="13"/>
      <c r="B202" s="1"/>
      <c r="C202" s="1"/>
      <c r="D202" s="49"/>
      <c r="E202" s="1"/>
      <c r="F202" s="1"/>
      <c r="G202" s="47"/>
      <c r="H202" s="36"/>
      <c r="I202" s="36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>
      <c r="A203" s="13"/>
      <c r="B203" s="1"/>
      <c r="C203" s="1"/>
      <c r="D203" s="49"/>
      <c r="E203" s="1"/>
      <c r="F203" s="1"/>
      <c r="G203" s="47"/>
      <c r="H203" s="36"/>
      <c r="I203" s="36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>
      <c r="A204" s="13"/>
      <c r="B204" s="1"/>
      <c r="C204" s="1"/>
      <c r="D204" s="49"/>
      <c r="E204" s="1"/>
      <c r="F204" s="1"/>
      <c r="G204" s="47"/>
      <c r="H204" s="36"/>
      <c r="I204" s="36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>
      <c r="A205" s="13"/>
      <c r="B205" s="1"/>
      <c r="C205" s="1"/>
      <c r="D205" s="49"/>
      <c r="E205" s="1"/>
      <c r="F205" s="1"/>
      <c r="G205" s="47"/>
      <c r="H205" s="36"/>
      <c r="I205" s="36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>
      <c r="A206" s="13"/>
      <c r="B206" s="1"/>
      <c r="C206" s="1"/>
      <c r="D206" s="49"/>
      <c r="E206" s="1"/>
      <c r="F206" s="1"/>
      <c r="G206" s="47"/>
      <c r="H206" s="36"/>
      <c r="I206" s="36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>
      <c r="A207" s="13"/>
      <c r="B207" s="1"/>
      <c r="C207" s="1"/>
      <c r="D207" s="49"/>
      <c r="E207" s="1"/>
      <c r="F207" s="1"/>
      <c r="G207" s="47"/>
      <c r="H207" s="36"/>
      <c r="I207" s="36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>
      <c r="A208" s="13"/>
      <c r="B208" s="1"/>
      <c r="C208" s="1"/>
      <c r="D208" s="49"/>
      <c r="E208" s="1"/>
      <c r="F208" s="1"/>
      <c r="G208" s="47"/>
      <c r="H208" s="36"/>
      <c r="I208" s="36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>
      <c r="A209" s="13"/>
      <c r="B209" s="1"/>
      <c r="C209" s="1"/>
      <c r="D209" s="49"/>
      <c r="E209" s="1"/>
      <c r="F209" s="1"/>
      <c r="G209" s="47"/>
      <c r="H209" s="36"/>
      <c r="I209" s="36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>
      <c r="A210" s="13"/>
      <c r="B210" s="1"/>
      <c r="C210" s="1"/>
      <c r="D210" s="49"/>
      <c r="E210" s="1"/>
      <c r="F210" s="1"/>
      <c r="G210" s="47"/>
      <c r="H210" s="36"/>
      <c r="I210" s="36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>
      <c r="A211" s="13"/>
      <c r="B211" s="1"/>
      <c r="C211" s="1"/>
      <c r="D211" s="49"/>
      <c r="E211" s="1"/>
      <c r="F211" s="1"/>
      <c r="G211" s="47"/>
      <c r="H211" s="36"/>
      <c r="I211" s="36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>
      <c r="A212" s="13"/>
      <c r="B212" s="1"/>
      <c r="C212" s="1"/>
      <c r="D212" s="49"/>
      <c r="E212" s="1"/>
      <c r="F212" s="1"/>
      <c r="G212" s="47"/>
      <c r="H212" s="36"/>
      <c r="I212" s="36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>
      <c r="A213" s="13"/>
      <c r="B213" s="1"/>
      <c r="C213" s="1"/>
      <c r="D213" s="49"/>
      <c r="E213" s="1"/>
      <c r="F213" s="1"/>
      <c r="G213" s="47"/>
      <c r="H213" s="36"/>
      <c r="I213" s="36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>
      <c r="A214" s="13"/>
      <c r="B214" s="1"/>
      <c r="C214" s="1"/>
      <c r="D214" s="49"/>
      <c r="E214" s="1"/>
      <c r="F214" s="1"/>
      <c r="G214" s="47"/>
      <c r="H214" s="36"/>
      <c r="I214" s="36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>
      <c r="A215" s="13"/>
      <c r="B215" s="1"/>
      <c r="C215" s="1"/>
      <c r="D215" s="49"/>
      <c r="E215" s="1"/>
      <c r="F215" s="1"/>
      <c r="G215" s="47"/>
      <c r="H215" s="36"/>
      <c r="I215" s="36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>
      <c r="A216" s="13"/>
      <c r="B216" s="1"/>
      <c r="C216" s="1"/>
      <c r="D216" s="49"/>
      <c r="E216" s="1"/>
      <c r="F216" s="1"/>
      <c r="G216" s="47"/>
      <c r="H216" s="36"/>
      <c r="I216" s="36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>
      <c r="A217" s="13"/>
      <c r="B217" s="1"/>
      <c r="C217" s="1"/>
      <c r="D217" s="49"/>
      <c r="E217" s="1"/>
      <c r="F217" s="1"/>
      <c r="G217" s="47"/>
      <c r="H217" s="36"/>
      <c r="I217" s="36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>
      <c r="A218" s="13"/>
      <c r="B218" s="1"/>
      <c r="C218" s="1"/>
      <c r="D218" s="49"/>
      <c r="E218" s="1"/>
      <c r="F218" s="1"/>
      <c r="G218" s="47"/>
      <c r="H218" s="36"/>
      <c r="I218" s="36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>
      <c r="A219" s="13"/>
      <c r="B219" s="1"/>
      <c r="C219" s="1"/>
      <c r="D219" s="49"/>
      <c r="E219" s="1"/>
      <c r="F219" s="1"/>
      <c r="G219" s="47"/>
      <c r="H219" s="36"/>
      <c r="I219" s="36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>
      <c r="A220" s="13"/>
      <c r="B220" s="1"/>
      <c r="C220" s="1"/>
      <c r="D220" s="49"/>
      <c r="E220" s="1"/>
      <c r="F220" s="1"/>
      <c r="G220" s="47"/>
      <c r="H220" s="36"/>
      <c r="I220" s="36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49"/>
      <c r="E221" s="1"/>
      <c r="F221" s="1"/>
      <c r="G221" s="47"/>
      <c r="H221" s="36"/>
      <c r="I221" s="36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49"/>
      <c r="E222" s="1"/>
      <c r="F222" s="1"/>
      <c r="G222" s="47"/>
      <c r="H222" s="36"/>
      <c r="I222" s="36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49"/>
      <c r="E223" s="1"/>
      <c r="F223" s="1"/>
      <c r="G223" s="47"/>
      <c r="H223" s="36"/>
      <c r="I223" s="36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49"/>
      <c r="E224" s="1"/>
      <c r="F224" s="1"/>
      <c r="G224" s="47"/>
      <c r="H224" s="36"/>
      <c r="I224" s="36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49"/>
      <c r="E225" s="1"/>
      <c r="F225" s="1"/>
      <c r="G225" s="47"/>
      <c r="H225" s="36"/>
      <c r="I225" s="36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49"/>
      <c r="E226" s="1"/>
      <c r="F226" s="1"/>
      <c r="G226" s="47"/>
      <c r="H226" s="36"/>
      <c r="I226" s="36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49"/>
      <c r="E227" s="1"/>
      <c r="F227" s="1"/>
      <c r="G227" s="47"/>
      <c r="H227" s="36"/>
      <c r="I227" s="36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49"/>
      <c r="E228" s="1"/>
      <c r="F228" s="1"/>
      <c r="G228" s="47"/>
      <c r="H228" s="36"/>
      <c r="I228" s="36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49"/>
      <c r="E229" s="1"/>
      <c r="F229" s="1"/>
      <c r="G229" s="47"/>
      <c r="H229" s="36"/>
      <c r="I229" s="36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49"/>
      <c r="E230" s="1"/>
      <c r="F230" s="1"/>
      <c r="G230" s="47"/>
      <c r="H230" s="36"/>
      <c r="I230" s="36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49"/>
      <c r="E231" s="1"/>
      <c r="F231" s="1"/>
      <c r="G231" s="47"/>
      <c r="H231" s="36"/>
      <c r="I231" s="36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49"/>
      <c r="E232" s="1"/>
      <c r="F232" s="1"/>
      <c r="G232" s="47"/>
      <c r="H232" s="36"/>
      <c r="I232" s="36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49"/>
      <c r="E233" s="1"/>
      <c r="F233" s="1"/>
      <c r="G233" s="47"/>
      <c r="H233" s="36"/>
      <c r="I233" s="36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49"/>
      <c r="E234" s="1"/>
      <c r="F234" s="1"/>
      <c r="G234" s="47"/>
      <c r="H234" s="36"/>
      <c r="I234" s="36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49"/>
      <c r="E235" s="1"/>
      <c r="F235" s="1"/>
      <c r="G235" s="47"/>
      <c r="H235" s="36"/>
      <c r="I235" s="36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49"/>
      <c r="E236" s="1"/>
      <c r="F236" s="1"/>
      <c r="G236" s="47"/>
      <c r="H236" s="36"/>
      <c r="I236" s="36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49"/>
      <c r="E237" s="1"/>
      <c r="F237" s="1"/>
      <c r="G237" s="47"/>
      <c r="H237" s="36"/>
      <c r="I237" s="36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49"/>
      <c r="E238" s="1"/>
      <c r="F238" s="1"/>
      <c r="G238" s="47"/>
      <c r="H238" s="36"/>
      <c r="I238" s="36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49"/>
      <c r="E239" s="1"/>
      <c r="F239" s="1"/>
      <c r="G239" s="47"/>
      <c r="H239" s="36"/>
      <c r="I239" s="36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49"/>
      <c r="E240" s="1"/>
      <c r="F240" s="1"/>
      <c r="G240" s="47"/>
      <c r="H240" s="36"/>
      <c r="I240" s="36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49"/>
      <c r="E241" s="1"/>
      <c r="F241" s="1"/>
      <c r="G241" s="47"/>
      <c r="H241" s="36"/>
      <c r="I241" s="36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49"/>
      <c r="E242" s="1"/>
      <c r="F242" s="1"/>
      <c r="G242" s="47"/>
      <c r="H242" s="36"/>
      <c r="I242" s="36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49"/>
      <c r="E243" s="1"/>
      <c r="F243" s="1"/>
      <c r="G243" s="47"/>
      <c r="H243" s="36"/>
      <c r="I243" s="36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49"/>
      <c r="E244" s="1"/>
      <c r="F244" s="1"/>
      <c r="G244" s="47"/>
      <c r="H244" s="36"/>
      <c r="I244" s="36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49"/>
      <c r="E245" s="1"/>
      <c r="F245" s="1"/>
      <c r="G245" s="47"/>
      <c r="H245" s="36"/>
      <c r="I245" s="36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49"/>
      <c r="E246" s="1"/>
      <c r="F246" s="1"/>
      <c r="G246" s="47"/>
      <c r="H246" s="36"/>
      <c r="I246" s="36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49"/>
      <c r="E247" s="1"/>
      <c r="F247" s="1"/>
      <c r="G247" s="47"/>
      <c r="H247" s="36"/>
      <c r="I247" s="36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49"/>
      <c r="E248" s="1"/>
      <c r="F248" s="1"/>
      <c r="G248" s="47"/>
      <c r="H248" s="36"/>
      <c r="I248" s="36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49"/>
      <c r="E249" s="1"/>
      <c r="F249" s="1"/>
      <c r="G249" s="47"/>
      <c r="H249" s="36"/>
      <c r="I249" s="36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49"/>
      <c r="E250" s="1"/>
      <c r="F250" s="1"/>
      <c r="G250" s="47"/>
      <c r="H250" s="36"/>
      <c r="I250" s="36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49"/>
      <c r="E251" s="1"/>
      <c r="F251" s="1"/>
      <c r="G251" s="47"/>
      <c r="H251" s="36"/>
      <c r="I251" s="36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49"/>
      <c r="E252" s="1"/>
      <c r="F252" s="1"/>
      <c r="G252" s="47"/>
      <c r="H252" s="36"/>
      <c r="I252" s="36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49"/>
      <c r="E253" s="1"/>
      <c r="F253" s="1"/>
      <c r="G253" s="47"/>
      <c r="H253" s="36"/>
      <c r="I253" s="36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49"/>
      <c r="E254" s="1"/>
      <c r="F254" s="1"/>
      <c r="G254" s="47"/>
      <c r="H254" s="36"/>
      <c r="I254" s="36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49"/>
      <c r="E255" s="1"/>
      <c r="F255" s="1"/>
      <c r="G255" s="47"/>
      <c r="H255" s="36"/>
      <c r="I255" s="36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49"/>
      <c r="E256" s="1"/>
      <c r="F256" s="1"/>
      <c r="G256" s="47"/>
      <c r="H256" s="36"/>
      <c r="I256" s="36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49"/>
      <c r="E257" s="1"/>
      <c r="F257" s="1"/>
      <c r="G257" s="47"/>
      <c r="H257" s="36"/>
      <c r="I257" s="36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49"/>
      <c r="E258" s="1"/>
      <c r="F258" s="1"/>
      <c r="G258" s="47"/>
      <c r="H258" s="36"/>
      <c r="I258" s="36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49"/>
      <c r="E259" s="1"/>
      <c r="F259" s="1"/>
      <c r="G259" s="47"/>
      <c r="H259" s="36"/>
      <c r="I259" s="36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49"/>
      <c r="E260" s="1"/>
      <c r="F260" s="1"/>
      <c r="G260" s="47"/>
      <c r="H260" s="36"/>
      <c r="I260" s="36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49"/>
      <c r="E261" s="1"/>
      <c r="F261" s="1"/>
      <c r="G261" s="47"/>
      <c r="H261" s="36"/>
      <c r="I261" s="36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49"/>
      <c r="E262" s="1"/>
      <c r="F262" s="1"/>
      <c r="G262" s="47"/>
      <c r="H262" s="36"/>
      <c r="I262" s="36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49"/>
      <c r="E263" s="1"/>
      <c r="F263" s="1"/>
      <c r="G263" s="47"/>
      <c r="H263" s="36"/>
      <c r="I263" s="36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49"/>
      <c r="E264" s="1"/>
      <c r="F264" s="1"/>
      <c r="G264" s="47"/>
      <c r="H264" s="36"/>
      <c r="I264" s="36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49"/>
      <c r="E265" s="1"/>
      <c r="F265" s="1"/>
      <c r="G265" s="47"/>
      <c r="H265" s="36"/>
      <c r="I265" s="36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49"/>
      <c r="E266" s="1"/>
      <c r="F266" s="1"/>
      <c r="G266" s="47"/>
      <c r="H266" s="36"/>
      <c r="I266" s="36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49"/>
      <c r="E267" s="1"/>
      <c r="F267" s="1"/>
      <c r="G267" s="47"/>
      <c r="H267" s="36"/>
      <c r="I267" s="36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49"/>
      <c r="E268" s="1"/>
      <c r="F268" s="1"/>
      <c r="G268" s="47"/>
      <c r="H268" s="36"/>
      <c r="I268" s="36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49"/>
      <c r="E269" s="1"/>
      <c r="F269" s="1"/>
      <c r="G269" s="47"/>
      <c r="H269" s="36"/>
      <c r="I269" s="36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49"/>
      <c r="E270" s="1"/>
      <c r="F270" s="1"/>
      <c r="G270" s="47"/>
      <c r="H270" s="36"/>
      <c r="I270" s="36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49"/>
      <c r="E271" s="1"/>
      <c r="F271" s="1"/>
      <c r="G271" s="47"/>
      <c r="H271" s="36"/>
      <c r="I271" s="36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49"/>
      <c r="E272" s="1"/>
      <c r="F272" s="1"/>
      <c r="G272" s="47"/>
      <c r="H272" s="36"/>
      <c r="I272" s="36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49"/>
      <c r="E273" s="1"/>
      <c r="F273" s="1"/>
      <c r="G273" s="47"/>
      <c r="H273" s="36"/>
      <c r="I273" s="36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49"/>
      <c r="E274" s="1"/>
      <c r="F274" s="1"/>
      <c r="G274" s="47"/>
      <c r="H274" s="36"/>
      <c r="I274" s="36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49"/>
      <c r="E275" s="1"/>
      <c r="F275" s="1"/>
      <c r="G275" s="47"/>
      <c r="H275" s="36"/>
      <c r="I275" s="36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49"/>
      <c r="E276" s="1"/>
      <c r="F276" s="1"/>
      <c r="G276" s="47"/>
      <c r="H276" s="36"/>
      <c r="I276" s="36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49"/>
      <c r="E277" s="1"/>
      <c r="F277" s="1"/>
      <c r="G277" s="47"/>
      <c r="H277" s="36"/>
      <c r="I277" s="36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49"/>
      <c r="E278" s="1"/>
      <c r="F278" s="1"/>
      <c r="G278" s="47"/>
      <c r="H278" s="36"/>
      <c r="I278" s="36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49"/>
      <c r="E279" s="1"/>
      <c r="F279" s="1"/>
      <c r="G279" s="47"/>
      <c r="H279" s="36"/>
      <c r="I279" s="36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49"/>
      <c r="E280" s="1"/>
      <c r="F280" s="1"/>
      <c r="G280" s="47"/>
      <c r="H280" s="36"/>
      <c r="I280" s="36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49"/>
      <c r="E281" s="1"/>
      <c r="F281" s="1"/>
      <c r="G281" s="47"/>
      <c r="H281" s="36"/>
      <c r="I281" s="36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49"/>
      <c r="E282" s="1"/>
      <c r="F282" s="1"/>
      <c r="G282" s="47"/>
      <c r="H282" s="36"/>
      <c r="I282" s="36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49"/>
      <c r="E283" s="1"/>
      <c r="F283" s="1"/>
      <c r="G283" s="47"/>
      <c r="H283" s="36"/>
      <c r="I283" s="36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49"/>
      <c r="E284" s="1"/>
      <c r="F284" s="1"/>
      <c r="G284" s="47"/>
      <c r="H284" s="36"/>
      <c r="I284" s="36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49"/>
      <c r="E285" s="1"/>
      <c r="F285" s="1"/>
      <c r="G285" s="47"/>
      <c r="H285" s="36"/>
      <c r="I285" s="36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49"/>
      <c r="E286" s="1"/>
      <c r="F286" s="1"/>
      <c r="G286" s="47"/>
      <c r="H286" s="36"/>
      <c r="I286" s="36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49"/>
      <c r="E287" s="1"/>
      <c r="F287" s="1"/>
      <c r="G287" s="47"/>
      <c r="H287" s="36"/>
      <c r="I287" s="36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49"/>
      <c r="E288" s="1"/>
      <c r="F288" s="1"/>
      <c r="G288" s="47"/>
      <c r="H288" s="36"/>
      <c r="I288" s="36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49"/>
      <c r="E289" s="1"/>
      <c r="F289" s="1"/>
      <c r="G289" s="47"/>
      <c r="H289" s="36"/>
      <c r="I289" s="36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49"/>
      <c r="E290" s="1"/>
      <c r="F290" s="1"/>
      <c r="G290" s="47"/>
      <c r="H290" s="36"/>
      <c r="I290" s="36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49"/>
      <c r="E291" s="1"/>
      <c r="F291" s="1"/>
      <c r="G291" s="47"/>
      <c r="H291" s="36"/>
      <c r="I291" s="36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49"/>
      <c r="E292" s="1"/>
      <c r="F292" s="1"/>
      <c r="G292" s="47"/>
      <c r="H292" s="36"/>
      <c r="I292" s="36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49"/>
      <c r="E293" s="1"/>
      <c r="F293" s="1"/>
      <c r="G293" s="47"/>
      <c r="H293" s="36"/>
      <c r="I293" s="36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49"/>
      <c r="E294" s="1"/>
      <c r="F294" s="1"/>
      <c r="G294" s="47"/>
      <c r="H294" s="36"/>
      <c r="I294" s="36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49"/>
      <c r="E295" s="1"/>
      <c r="F295" s="1"/>
      <c r="G295" s="47"/>
      <c r="H295" s="36"/>
      <c r="I295" s="36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49"/>
      <c r="E296" s="1"/>
      <c r="F296" s="1"/>
      <c r="G296" s="47"/>
      <c r="H296" s="36"/>
      <c r="I296" s="36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49"/>
      <c r="E297" s="1"/>
      <c r="F297" s="1"/>
      <c r="G297" s="47"/>
      <c r="H297" s="36"/>
      <c r="I297" s="36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49"/>
      <c r="E298" s="1"/>
      <c r="F298" s="1"/>
      <c r="G298" s="47"/>
      <c r="H298" s="36"/>
      <c r="I298" s="36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49"/>
      <c r="E299" s="1"/>
      <c r="F299" s="1"/>
      <c r="G299" s="47"/>
      <c r="H299" s="36"/>
      <c r="I299" s="36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49"/>
      <c r="E300" s="1"/>
      <c r="F300" s="1"/>
      <c r="G300" s="47"/>
      <c r="H300" s="36"/>
      <c r="I300" s="36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49"/>
      <c r="E301" s="1"/>
      <c r="F301" s="1"/>
      <c r="G301" s="47"/>
      <c r="H301" s="36"/>
      <c r="I301" s="36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49"/>
      <c r="E302" s="1"/>
      <c r="F302" s="1"/>
      <c r="G302" s="47"/>
      <c r="H302" s="36"/>
      <c r="I302" s="36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49"/>
      <c r="E303" s="1"/>
      <c r="F303" s="1"/>
      <c r="G303" s="47"/>
      <c r="H303" s="36"/>
      <c r="I303" s="36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49"/>
      <c r="E304" s="1"/>
      <c r="F304" s="1"/>
      <c r="G304" s="47"/>
      <c r="H304" s="36"/>
      <c r="I304" s="36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49"/>
      <c r="E305" s="1"/>
      <c r="F305" s="1"/>
      <c r="G305" s="47"/>
      <c r="H305" s="36"/>
      <c r="I305" s="36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49"/>
      <c r="E306" s="1"/>
      <c r="F306" s="1"/>
      <c r="G306" s="47"/>
      <c r="H306" s="36"/>
      <c r="I306" s="36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49"/>
      <c r="E307" s="1"/>
      <c r="F307" s="1"/>
      <c r="G307" s="47"/>
      <c r="H307" s="36"/>
      <c r="I307" s="36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49"/>
      <c r="E308" s="1"/>
      <c r="F308" s="1"/>
      <c r="G308" s="47"/>
      <c r="H308" s="36"/>
      <c r="I308" s="36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49"/>
      <c r="E309" s="1"/>
      <c r="F309" s="1"/>
      <c r="G309" s="47"/>
      <c r="H309" s="36"/>
      <c r="I309" s="36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49"/>
      <c r="E310" s="1"/>
      <c r="F310" s="1"/>
      <c r="G310" s="47"/>
      <c r="H310" s="36"/>
      <c r="I310" s="36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49"/>
      <c r="E311" s="1"/>
      <c r="F311" s="1"/>
      <c r="G311" s="47"/>
      <c r="H311" s="36"/>
      <c r="I311" s="36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49"/>
      <c r="E312" s="1"/>
      <c r="F312" s="1"/>
      <c r="G312" s="47"/>
      <c r="H312" s="36"/>
      <c r="I312" s="36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49"/>
      <c r="E313" s="1"/>
      <c r="F313" s="1"/>
      <c r="G313" s="47"/>
      <c r="H313" s="36"/>
      <c r="I313" s="36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49"/>
      <c r="E314" s="1"/>
      <c r="F314" s="1"/>
      <c r="G314" s="47"/>
      <c r="H314" s="36"/>
      <c r="I314" s="36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49"/>
      <c r="E315" s="1"/>
      <c r="F315" s="1"/>
      <c r="G315" s="47"/>
      <c r="H315" s="36"/>
      <c r="I315" s="36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49"/>
      <c r="E316" s="1"/>
      <c r="F316" s="1"/>
      <c r="G316" s="47"/>
      <c r="H316" s="36"/>
      <c r="I316" s="36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49"/>
      <c r="E317" s="1"/>
      <c r="F317" s="1"/>
      <c r="G317" s="47"/>
      <c r="H317" s="36"/>
      <c r="I317" s="36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49"/>
      <c r="E318" s="1"/>
      <c r="F318" s="1"/>
      <c r="G318" s="47"/>
      <c r="H318" s="36"/>
      <c r="I318" s="36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49"/>
      <c r="E319" s="1"/>
      <c r="F319" s="1"/>
      <c r="G319" s="47"/>
      <c r="H319" s="36"/>
      <c r="I319" s="36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49"/>
      <c r="E320" s="1"/>
      <c r="F320" s="1"/>
      <c r="G320" s="47"/>
      <c r="H320" s="36"/>
      <c r="I320" s="36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49"/>
      <c r="E321" s="1"/>
      <c r="F321" s="1"/>
      <c r="G321" s="47"/>
      <c r="H321" s="36"/>
      <c r="I321" s="36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49"/>
      <c r="E322" s="1"/>
      <c r="F322" s="1"/>
      <c r="G322" s="47"/>
      <c r="H322" s="36"/>
      <c r="I322" s="36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49"/>
      <c r="E323" s="1"/>
      <c r="F323" s="1"/>
      <c r="G323" s="47"/>
      <c r="H323" s="36"/>
      <c r="I323" s="36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49"/>
      <c r="E324" s="1"/>
      <c r="F324" s="1"/>
      <c r="G324" s="47"/>
      <c r="H324" s="36"/>
      <c r="I324" s="36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49"/>
      <c r="E325" s="1"/>
      <c r="F325" s="1"/>
      <c r="G325" s="47"/>
      <c r="H325" s="36"/>
      <c r="I325" s="36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49"/>
      <c r="E326" s="1"/>
      <c r="F326" s="1"/>
      <c r="G326" s="47"/>
      <c r="H326" s="36"/>
      <c r="I326" s="36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49"/>
      <c r="E327" s="1"/>
      <c r="F327" s="1"/>
      <c r="G327" s="47"/>
      <c r="H327" s="36"/>
      <c r="I327" s="36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49"/>
      <c r="E328" s="1"/>
      <c r="F328" s="1"/>
      <c r="G328" s="47"/>
      <c r="H328" s="36"/>
      <c r="I328" s="36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49"/>
      <c r="E329" s="1"/>
      <c r="F329" s="1"/>
      <c r="G329" s="47"/>
      <c r="H329" s="36"/>
      <c r="I329" s="36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49"/>
      <c r="E330" s="1"/>
      <c r="F330" s="1"/>
      <c r="G330" s="47"/>
      <c r="H330" s="36"/>
      <c r="I330" s="36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49"/>
      <c r="E331" s="1"/>
      <c r="F331" s="1"/>
      <c r="G331" s="47"/>
      <c r="H331" s="36"/>
      <c r="I331" s="36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49"/>
      <c r="E332" s="1"/>
      <c r="F332" s="1"/>
      <c r="G332" s="47"/>
      <c r="H332" s="36"/>
      <c r="I332" s="36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49"/>
      <c r="E333" s="1"/>
      <c r="F333" s="1"/>
      <c r="G333" s="47"/>
      <c r="H333" s="36"/>
      <c r="I333" s="36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49"/>
      <c r="E334" s="1"/>
      <c r="F334" s="1"/>
      <c r="G334" s="47"/>
      <c r="H334" s="36"/>
      <c r="I334" s="36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49"/>
      <c r="E335" s="1"/>
      <c r="F335" s="1"/>
      <c r="G335" s="47"/>
      <c r="H335" s="36"/>
      <c r="I335" s="36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49"/>
      <c r="E336" s="1"/>
      <c r="F336" s="1"/>
      <c r="G336" s="47"/>
      <c r="H336" s="36"/>
      <c r="I336" s="36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49"/>
      <c r="E337" s="1"/>
      <c r="F337" s="1"/>
      <c r="G337" s="47"/>
      <c r="H337" s="36"/>
      <c r="I337" s="36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49"/>
      <c r="E338" s="1"/>
      <c r="F338" s="1"/>
      <c r="G338" s="47"/>
      <c r="H338" s="36"/>
      <c r="I338" s="36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49"/>
      <c r="E339" s="1"/>
      <c r="F339" s="1"/>
      <c r="G339" s="47"/>
      <c r="H339" s="36"/>
      <c r="I339" s="36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49"/>
      <c r="E340" s="1"/>
      <c r="F340" s="1"/>
      <c r="G340" s="47"/>
      <c r="H340" s="36"/>
      <c r="I340" s="36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49"/>
      <c r="E341" s="1"/>
      <c r="F341" s="1"/>
      <c r="G341" s="47"/>
      <c r="H341" s="36"/>
      <c r="I341" s="36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49"/>
      <c r="E342" s="1"/>
      <c r="F342" s="1"/>
      <c r="G342" s="47"/>
      <c r="H342" s="36"/>
      <c r="I342" s="36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49"/>
      <c r="E343" s="1"/>
      <c r="F343" s="1"/>
      <c r="G343" s="47"/>
      <c r="H343" s="36"/>
      <c r="I343" s="36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49"/>
      <c r="E344" s="1"/>
      <c r="F344" s="1"/>
      <c r="G344" s="47"/>
      <c r="H344" s="36"/>
      <c r="I344" s="36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49"/>
      <c r="E345" s="1"/>
      <c r="F345" s="1"/>
      <c r="G345" s="47"/>
      <c r="H345" s="36"/>
      <c r="I345" s="36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49"/>
      <c r="E346" s="1"/>
      <c r="F346" s="1"/>
      <c r="G346" s="47"/>
      <c r="H346" s="36"/>
      <c r="I346" s="36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49"/>
      <c r="E347" s="1"/>
      <c r="F347" s="1"/>
      <c r="G347" s="47"/>
      <c r="H347" s="36"/>
      <c r="I347" s="36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49"/>
      <c r="E348" s="1"/>
      <c r="F348" s="1"/>
      <c r="G348" s="47"/>
      <c r="H348" s="36"/>
      <c r="I348" s="36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49"/>
      <c r="E349" s="1"/>
      <c r="F349" s="1"/>
      <c r="G349" s="47"/>
      <c r="H349" s="36"/>
      <c r="I349" s="36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49"/>
      <c r="E350" s="1"/>
      <c r="F350" s="1"/>
      <c r="G350" s="47"/>
      <c r="H350" s="36"/>
      <c r="I350" s="36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49"/>
      <c r="E351" s="1"/>
      <c r="F351" s="1"/>
      <c r="G351" s="47"/>
      <c r="H351" s="36"/>
      <c r="I351" s="36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49"/>
      <c r="E352" s="1"/>
      <c r="F352" s="1"/>
      <c r="G352" s="47"/>
      <c r="H352" s="36"/>
      <c r="I352" s="36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49"/>
      <c r="E353" s="1"/>
      <c r="F353" s="1"/>
      <c r="G353" s="47"/>
      <c r="H353" s="36"/>
      <c r="I353" s="36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49"/>
      <c r="E354" s="1"/>
      <c r="F354" s="1"/>
      <c r="G354" s="47"/>
      <c r="H354" s="36"/>
      <c r="I354" s="36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49"/>
      <c r="E355" s="1"/>
      <c r="F355" s="1"/>
      <c r="G355" s="47"/>
      <c r="H355" s="36"/>
      <c r="I355" s="36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49"/>
      <c r="E356" s="1"/>
      <c r="F356" s="1"/>
      <c r="G356" s="47"/>
      <c r="H356" s="36"/>
      <c r="I356" s="36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49"/>
      <c r="E357" s="1"/>
      <c r="F357" s="1"/>
      <c r="G357" s="47"/>
      <c r="H357" s="36"/>
      <c r="I357" s="36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49"/>
      <c r="E358" s="1"/>
      <c r="F358" s="1"/>
      <c r="G358" s="47"/>
      <c r="H358" s="36"/>
      <c r="I358" s="36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49"/>
      <c r="E359" s="1"/>
      <c r="F359" s="1"/>
      <c r="G359" s="47"/>
      <c r="H359" s="36"/>
      <c r="I359" s="36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49"/>
      <c r="E360" s="1"/>
      <c r="F360" s="1"/>
      <c r="G360" s="47"/>
      <c r="H360" s="36"/>
      <c r="I360" s="36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49"/>
      <c r="E361" s="1"/>
      <c r="F361" s="1"/>
      <c r="G361" s="47"/>
      <c r="H361" s="36"/>
      <c r="I361" s="36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49"/>
      <c r="E362" s="1"/>
      <c r="F362" s="1"/>
      <c r="G362" s="47"/>
      <c r="H362" s="36"/>
      <c r="I362" s="36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49"/>
      <c r="E363" s="1"/>
      <c r="F363" s="1"/>
      <c r="G363" s="47"/>
      <c r="H363" s="36"/>
      <c r="I363" s="36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49"/>
      <c r="E364" s="1"/>
      <c r="F364" s="1"/>
      <c r="G364" s="47"/>
      <c r="H364" s="36"/>
      <c r="I364" s="36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49"/>
      <c r="E365" s="1"/>
      <c r="F365" s="1"/>
      <c r="G365" s="47"/>
      <c r="H365" s="36"/>
      <c r="I365" s="36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49"/>
      <c r="E366" s="1"/>
      <c r="F366" s="1"/>
      <c r="G366" s="47"/>
      <c r="H366" s="36"/>
      <c r="I366" s="36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49"/>
      <c r="E367" s="1"/>
      <c r="F367" s="1"/>
      <c r="G367" s="47"/>
      <c r="H367" s="36"/>
      <c r="I367" s="36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49"/>
      <c r="E368" s="1"/>
      <c r="F368" s="1"/>
      <c r="G368" s="47"/>
      <c r="H368" s="36"/>
      <c r="I368" s="36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49"/>
      <c r="E369" s="1"/>
      <c r="F369" s="1"/>
      <c r="G369" s="47"/>
      <c r="H369" s="36"/>
      <c r="I369" s="36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49"/>
      <c r="E370" s="1"/>
      <c r="F370" s="1"/>
      <c r="G370" s="47"/>
      <c r="H370" s="36"/>
      <c r="I370" s="36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49"/>
      <c r="E371" s="1"/>
      <c r="F371" s="1"/>
      <c r="G371" s="47"/>
      <c r="H371" s="36"/>
      <c r="I371" s="36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49"/>
      <c r="E372" s="1"/>
      <c r="F372" s="1"/>
      <c r="G372" s="47"/>
      <c r="H372" s="36"/>
      <c r="I372" s="36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49"/>
      <c r="E373" s="1"/>
      <c r="F373" s="1"/>
      <c r="G373" s="47"/>
      <c r="H373" s="36"/>
      <c r="I373" s="36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49"/>
      <c r="E374" s="1"/>
      <c r="F374" s="1"/>
      <c r="G374" s="47"/>
      <c r="H374" s="36"/>
      <c r="I374" s="36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49"/>
      <c r="E375" s="1"/>
      <c r="F375" s="1"/>
      <c r="G375" s="47"/>
      <c r="H375" s="36"/>
      <c r="I375" s="36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49"/>
      <c r="E376" s="1"/>
      <c r="F376" s="1"/>
      <c r="G376" s="47"/>
      <c r="H376" s="36"/>
      <c r="I376" s="36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49"/>
      <c r="E377" s="1"/>
      <c r="F377" s="1"/>
      <c r="G377" s="47"/>
      <c r="H377" s="36"/>
      <c r="I377" s="36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49"/>
      <c r="E378" s="1"/>
      <c r="F378" s="1"/>
      <c r="G378" s="47"/>
      <c r="H378" s="36"/>
      <c r="I378" s="36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49"/>
      <c r="E379" s="1"/>
      <c r="F379" s="1"/>
      <c r="G379" s="47"/>
      <c r="H379" s="36"/>
      <c r="I379" s="36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49"/>
      <c r="E380" s="1"/>
      <c r="F380" s="1"/>
      <c r="G380" s="47"/>
      <c r="H380" s="36"/>
      <c r="I380" s="36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49"/>
      <c r="E381" s="1"/>
      <c r="F381" s="1"/>
      <c r="G381" s="47"/>
      <c r="H381" s="36"/>
      <c r="I381" s="36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49"/>
      <c r="E382" s="1"/>
      <c r="F382" s="1"/>
      <c r="G382" s="47"/>
      <c r="H382" s="36"/>
      <c r="I382" s="36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49"/>
      <c r="E383" s="1"/>
      <c r="F383" s="1"/>
      <c r="G383" s="47"/>
      <c r="H383" s="36"/>
      <c r="I383" s="36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49"/>
      <c r="E384" s="1"/>
      <c r="F384" s="1"/>
      <c r="G384" s="47"/>
      <c r="H384" s="36"/>
      <c r="I384" s="36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49"/>
      <c r="E385" s="1"/>
      <c r="F385" s="1"/>
      <c r="G385" s="47"/>
      <c r="H385" s="36"/>
      <c r="I385" s="36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49"/>
      <c r="E386" s="1"/>
      <c r="F386" s="1"/>
      <c r="G386" s="47"/>
      <c r="H386" s="36"/>
      <c r="I386" s="36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49"/>
      <c r="E387" s="1"/>
      <c r="F387" s="1"/>
      <c r="G387" s="47"/>
      <c r="H387" s="36"/>
      <c r="I387" s="36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49"/>
      <c r="E388" s="1"/>
      <c r="F388" s="1"/>
      <c r="G388" s="47"/>
      <c r="H388" s="36"/>
      <c r="I388" s="36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49"/>
      <c r="E389" s="1"/>
      <c r="F389" s="1"/>
      <c r="G389" s="47"/>
      <c r="H389" s="36"/>
      <c r="I389" s="36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49"/>
      <c r="E390" s="1"/>
      <c r="F390" s="1"/>
      <c r="G390" s="47"/>
      <c r="H390" s="36"/>
      <c r="I390" s="36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49"/>
      <c r="E391" s="1"/>
      <c r="F391" s="1"/>
      <c r="G391" s="47"/>
      <c r="H391" s="36"/>
      <c r="I391" s="36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49"/>
      <c r="E392" s="1"/>
      <c r="F392" s="1"/>
      <c r="G392" s="47"/>
      <c r="H392" s="36"/>
      <c r="I392" s="36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49"/>
      <c r="E393" s="1"/>
      <c r="F393" s="1"/>
      <c r="G393" s="47"/>
      <c r="H393" s="36"/>
      <c r="I393" s="36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49"/>
      <c r="E394" s="1"/>
      <c r="F394" s="1"/>
      <c r="G394" s="47"/>
      <c r="H394" s="36"/>
      <c r="I394" s="36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49"/>
      <c r="E395" s="1"/>
      <c r="F395" s="1"/>
      <c r="G395" s="47"/>
      <c r="H395" s="36"/>
      <c r="I395" s="36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49"/>
      <c r="E396" s="1"/>
      <c r="F396" s="1"/>
      <c r="G396" s="47"/>
      <c r="H396" s="36"/>
      <c r="I396" s="36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49"/>
      <c r="E397" s="1"/>
      <c r="F397" s="1"/>
      <c r="G397" s="47"/>
      <c r="H397" s="36"/>
      <c r="I397" s="36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49"/>
      <c r="E398" s="1"/>
      <c r="F398" s="1"/>
      <c r="G398" s="47"/>
      <c r="H398" s="36"/>
      <c r="I398" s="36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49"/>
      <c r="E399" s="1"/>
      <c r="F399" s="1"/>
      <c r="G399" s="47"/>
      <c r="H399" s="36"/>
      <c r="I399" s="36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49"/>
      <c r="E400" s="1"/>
      <c r="F400" s="1"/>
      <c r="G400" s="47"/>
      <c r="H400" s="36"/>
      <c r="I400" s="36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49"/>
      <c r="E401" s="1"/>
      <c r="F401" s="1"/>
      <c r="G401" s="47"/>
      <c r="H401" s="36"/>
      <c r="I401" s="36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49"/>
      <c r="E402" s="1"/>
      <c r="F402" s="1"/>
      <c r="G402" s="47"/>
      <c r="H402" s="36"/>
      <c r="I402" s="36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49"/>
      <c r="E403" s="1"/>
      <c r="F403" s="1"/>
      <c r="G403" s="47"/>
      <c r="H403" s="36"/>
      <c r="I403" s="36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49"/>
      <c r="E404" s="1"/>
      <c r="F404" s="1"/>
      <c r="G404" s="47"/>
      <c r="H404" s="36"/>
      <c r="I404" s="36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49"/>
      <c r="E405" s="1"/>
      <c r="F405" s="1"/>
      <c r="G405" s="47"/>
      <c r="H405" s="36"/>
      <c r="I405" s="36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49"/>
      <c r="E406" s="1"/>
      <c r="F406" s="1"/>
      <c r="G406" s="47"/>
      <c r="H406" s="36"/>
      <c r="I406" s="36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49"/>
      <c r="E407" s="1"/>
      <c r="F407" s="1"/>
      <c r="G407" s="47"/>
      <c r="H407" s="36"/>
      <c r="I407" s="36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49"/>
      <c r="E408" s="1"/>
      <c r="F408" s="1"/>
      <c r="G408" s="47"/>
      <c r="H408" s="36"/>
      <c r="I408" s="36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49"/>
      <c r="E409" s="1"/>
      <c r="F409" s="1"/>
      <c r="G409" s="47"/>
      <c r="H409" s="36"/>
      <c r="I409" s="36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49"/>
      <c r="E410" s="1"/>
      <c r="F410" s="1"/>
      <c r="G410" s="47"/>
      <c r="H410" s="36"/>
      <c r="I410" s="36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49"/>
      <c r="E411" s="1"/>
      <c r="F411" s="1"/>
      <c r="G411" s="47"/>
      <c r="H411" s="36"/>
      <c r="I411" s="36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49"/>
      <c r="E412" s="1"/>
      <c r="F412" s="1"/>
      <c r="G412" s="47"/>
      <c r="H412" s="36"/>
      <c r="I412" s="36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49"/>
      <c r="E413" s="1"/>
      <c r="F413" s="1"/>
      <c r="G413" s="47"/>
      <c r="H413" s="36"/>
      <c r="I413" s="36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49"/>
      <c r="E414" s="1"/>
      <c r="F414" s="1"/>
      <c r="G414" s="47"/>
      <c r="H414" s="36"/>
      <c r="I414" s="36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49"/>
      <c r="E415" s="1"/>
      <c r="F415" s="1"/>
      <c r="G415" s="47"/>
      <c r="H415" s="36"/>
      <c r="I415" s="36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49"/>
      <c r="E416" s="1"/>
      <c r="F416" s="1"/>
      <c r="G416" s="47"/>
      <c r="H416" s="36"/>
      <c r="I416" s="36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49"/>
      <c r="E417" s="1"/>
      <c r="F417" s="1"/>
      <c r="G417" s="47"/>
      <c r="H417" s="36"/>
      <c r="I417" s="36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49"/>
      <c r="E418" s="1"/>
      <c r="F418" s="1"/>
      <c r="G418" s="47"/>
      <c r="H418" s="36"/>
      <c r="I418" s="36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49"/>
      <c r="E419" s="1"/>
      <c r="F419" s="1"/>
      <c r="G419" s="47"/>
      <c r="H419" s="36"/>
      <c r="I419" s="36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49"/>
      <c r="E420" s="1"/>
      <c r="F420" s="1"/>
      <c r="G420" s="47"/>
      <c r="H420" s="36"/>
      <c r="I420" s="36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49"/>
      <c r="E421" s="1"/>
      <c r="F421" s="1"/>
      <c r="G421" s="47"/>
      <c r="H421" s="36"/>
      <c r="I421" s="36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49"/>
      <c r="E422" s="1"/>
      <c r="F422" s="1"/>
      <c r="G422" s="47"/>
      <c r="H422" s="36"/>
      <c r="I422" s="36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49"/>
      <c r="E423" s="1"/>
      <c r="F423" s="1"/>
      <c r="G423" s="47"/>
      <c r="H423" s="36"/>
      <c r="I423" s="36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49"/>
      <c r="E424" s="1"/>
      <c r="F424" s="1"/>
      <c r="G424" s="47"/>
      <c r="H424" s="36"/>
      <c r="I424" s="36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49"/>
      <c r="E425" s="1"/>
      <c r="F425" s="1"/>
      <c r="G425" s="47"/>
      <c r="H425" s="36"/>
      <c r="I425" s="36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49"/>
      <c r="E426" s="1"/>
      <c r="F426" s="1"/>
      <c r="G426" s="47"/>
      <c r="H426" s="36"/>
      <c r="I426" s="36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49"/>
      <c r="E427" s="1"/>
      <c r="F427" s="1"/>
      <c r="G427" s="47"/>
      <c r="H427" s="36"/>
      <c r="I427" s="36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49"/>
      <c r="E428" s="1"/>
      <c r="F428" s="1"/>
      <c r="G428" s="47"/>
      <c r="H428" s="36"/>
      <c r="I428" s="36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49"/>
      <c r="E429" s="1"/>
      <c r="F429" s="1"/>
      <c r="G429" s="47"/>
      <c r="H429" s="36"/>
      <c r="I429" s="36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49"/>
      <c r="E430" s="1"/>
      <c r="F430" s="1"/>
      <c r="G430" s="47"/>
      <c r="H430" s="36"/>
      <c r="I430" s="36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49"/>
      <c r="E431" s="1"/>
      <c r="F431" s="1"/>
      <c r="G431" s="47"/>
      <c r="H431" s="36"/>
      <c r="I431" s="36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49"/>
      <c r="E432" s="1"/>
      <c r="F432" s="1"/>
      <c r="G432" s="47"/>
      <c r="H432" s="36"/>
      <c r="I432" s="36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49"/>
      <c r="E433" s="1"/>
      <c r="F433" s="1"/>
      <c r="G433" s="47"/>
      <c r="H433" s="36"/>
      <c r="I433" s="36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49"/>
      <c r="E434" s="1"/>
      <c r="F434" s="1"/>
      <c r="G434" s="47"/>
      <c r="H434" s="36"/>
      <c r="I434" s="36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49"/>
      <c r="E435" s="1"/>
      <c r="F435" s="1"/>
      <c r="G435" s="47"/>
      <c r="H435" s="36"/>
      <c r="I435" s="36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49"/>
      <c r="E436" s="1"/>
      <c r="F436" s="1"/>
      <c r="G436" s="47"/>
      <c r="H436" s="36"/>
      <c r="I436" s="36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49"/>
      <c r="E437" s="1"/>
      <c r="F437" s="1"/>
      <c r="G437" s="47"/>
      <c r="H437" s="36"/>
      <c r="I437" s="36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49"/>
      <c r="E438" s="1"/>
      <c r="F438" s="1"/>
      <c r="G438" s="47"/>
      <c r="H438" s="36"/>
      <c r="I438" s="36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49"/>
      <c r="E439" s="1"/>
      <c r="F439" s="1"/>
      <c r="G439" s="47"/>
      <c r="H439" s="36"/>
      <c r="I439" s="36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49"/>
      <c r="E440" s="1"/>
      <c r="F440" s="1"/>
      <c r="G440" s="47"/>
      <c r="H440" s="36"/>
      <c r="I440" s="36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49"/>
      <c r="E441" s="1"/>
      <c r="F441" s="1"/>
      <c r="G441" s="47"/>
      <c r="H441" s="36"/>
      <c r="I441" s="36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49"/>
      <c r="E442" s="1"/>
      <c r="F442" s="1"/>
      <c r="G442" s="47"/>
      <c r="H442" s="36"/>
      <c r="I442" s="36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49"/>
      <c r="E443" s="1"/>
      <c r="F443" s="1"/>
      <c r="G443" s="47"/>
      <c r="H443" s="36"/>
      <c r="I443" s="36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49"/>
      <c r="E444" s="1"/>
      <c r="F444" s="1"/>
      <c r="G444" s="47"/>
      <c r="H444" s="36"/>
      <c r="I444" s="36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49"/>
      <c r="E445" s="1"/>
      <c r="F445" s="1"/>
      <c r="G445" s="47"/>
      <c r="H445" s="36"/>
      <c r="I445" s="36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49"/>
      <c r="E446" s="1"/>
      <c r="F446" s="1"/>
      <c r="G446" s="47"/>
      <c r="H446" s="36"/>
      <c r="I446" s="36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49"/>
      <c r="E447" s="1"/>
      <c r="F447" s="1"/>
      <c r="G447" s="47"/>
      <c r="H447" s="36"/>
      <c r="I447" s="36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49"/>
      <c r="E448" s="1"/>
      <c r="F448" s="1"/>
      <c r="G448" s="47"/>
      <c r="H448" s="36"/>
      <c r="I448" s="36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49"/>
      <c r="E449" s="1"/>
      <c r="F449" s="1"/>
      <c r="G449" s="47"/>
      <c r="H449" s="36"/>
      <c r="I449" s="36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49"/>
      <c r="E450" s="1"/>
      <c r="F450" s="1"/>
      <c r="G450" s="47"/>
      <c r="H450" s="36"/>
      <c r="I450" s="36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49"/>
      <c r="E451" s="1"/>
      <c r="F451" s="1"/>
      <c r="G451" s="47"/>
      <c r="H451" s="36"/>
      <c r="I451" s="36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49"/>
      <c r="E452" s="1"/>
      <c r="F452" s="1"/>
      <c r="G452" s="47"/>
      <c r="H452" s="36"/>
      <c r="I452" s="36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49"/>
      <c r="E453" s="1"/>
      <c r="F453" s="1"/>
      <c r="G453" s="47"/>
      <c r="H453" s="36"/>
      <c r="I453" s="36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49"/>
      <c r="E454" s="1"/>
      <c r="F454" s="1"/>
      <c r="G454" s="47"/>
      <c r="H454" s="36"/>
      <c r="I454" s="36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49"/>
      <c r="E455" s="1"/>
      <c r="F455" s="1"/>
      <c r="G455" s="47"/>
      <c r="H455" s="36"/>
      <c r="I455" s="36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49"/>
      <c r="E456" s="1"/>
      <c r="F456" s="1"/>
      <c r="G456" s="47"/>
      <c r="H456" s="36"/>
      <c r="I456" s="36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49"/>
      <c r="E457" s="1"/>
      <c r="F457" s="1"/>
      <c r="G457" s="47"/>
      <c r="H457" s="36"/>
      <c r="I457" s="36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49"/>
      <c r="E458" s="1"/>
      <c r="F458" s="1"/>
      <c r="G458" s="47"/>
      <c r="H458" s="36"/>
      <c r="I458" s="36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49"/>
      <c r="E459" s="1"/>
      <c r="F459" s="1"/>
      <c r="G459" s="47"/>
      <c r="H459" s="36"/>
      <c r="I459" s="36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49"/>
      <c r="E460" s="1"/>
      <c r="F460" s="1"/>
      <c r="G460" s="47"/>
      <c r="H460" s="36"/>
      <c r="I460" s="36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49"/>
      <c r="E461" s="1"/>
      <c r="F461" s="1"/>
      <c r="G461" s="47"/>
      <c r="H461" s="36"/>
      <c r="I461" s="36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49"/>
      <c r="E462" s="1"/>
      <c r="F462" s="1"/>
      <c r="G462" s="47"/>
      <c r="H462" s="36"/>
      <c r="I462" s="36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49"/>
      <c r="E463" s="1"/>
      <c r="F463" s="1"/>
      <c r="G463" s="47"/>
      <c r="H463" s="36"/>
      <c r="I463" s="36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49"/>
      <c r="E464" s="1"/>
      <c r="F464" s="1"/>
      <c r="G464" s="47"/>
      <c r="H464" s="36"/>
      <c r="I464" s="36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49"/>
      <c r="E465" s="1"/>
      <c r="F465" s="1"/>
      <c r="G465" s="47"/>
      <c r="H465" s="36"/>
      <c r="I465" s="36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49"/>
      <c r="E466" s="1"/>
      <c r="F466" s="1"/>
      <c r="G466" s="47"/>
      <c r="H466" s="36"/>
      <c r="I466" s="36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49"/>
      <c r="E467" s="1"/>
      <c r="F467" s="1"/>
      <c r="G467" s="47"/>
      <c r="H467" s="36"/>
      <c r="I467" s="36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49"/>
      <c r="E468" s="1"/>
      <c r="F468" s="1"/>
      <c r="G468" s="47"/>
      <c r="H468" s="36"/>
      <c r="I468" s="36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49"/>
      <c r="E469" s="1"/>
      <c r="F469" s="1"/>
      <c r="G469" s="47"/>
      <c r="H469" s="36"/>
      <c r="I469" s="36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49"/>
      <c r="E470" s="1"/>
      <c r="F470" s="1"/>
      <c r="G470" s="47"/>
      <c r="H470" s="36"/>
      <c r="I470" s="36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49"/>
      <c r="E471" s="1"/>
      <c r="F471" s="1"/>
      <c r="G471" s="47"/>
      <c r="H471" s="36"/>
      <c r="I471" s="36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49"/>
      <c r="E472" s="1"/>
      <c r="F472" s="1"/>
      <c r="G472" s="47"/>
      <c r="H472" s="36"/>
      <c r="I472" s="36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49"/>
      <c r="E473" s="1"/>
      <c r="F473" s="1"/>
      <c r="G473" s="47"/>
      <c r="H473" s="36"/>
      <c r="I473" s="36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49"/>
      <c r="E474" s="1"/>
      <c r="F474" s="1"/>
      <c r="G474" s="47"/>
      <c r="H474" s="36"/>
      <c r="I474" s="36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49"/>
      <c r="E475" s="1"/>
      <c r="F475" s="1"/>
      <c r="G475" s="47"/>
      <c r="H475" s="36"/>
      <c r="I475" s="36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49"/>
      <c r="E476" s="1"/>
      <c r="F476" s="1"/>
      <c r="G476" s="47"/>
      <c r="H476" s="36"/>
      <c r="I476" s="36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49"/>
      <c r="E477" s="1"/>
      <c r="F477" s="1"/>
      <c r="G477" s="47"/>
      <c r="H477" s="36"/>
      <c r="I477" s="36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49"/>
      <c r="E478" s="1"/>
      <c r="F478" s="1"/>
      <c r="G478" s="47"/>
      <c r="H478" s="36"/>
      <c r="I478" s="36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49"/>
      <c r="E479" s="1"/>
      <c r="F479" s="1"/>
      <c r="G479" s="47"/>
      <c r="H479" s="36"/>
      <c r="I479" s="36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49"/>
      <c r="E480" s="1"/>
      <c r="F480" s="1"/>
      <c r="G480" s="47"/>
      <c r="H480" s="36"/>
      <c r="I480" s="36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49"/>
      <c r="E481" s="1"/>
      <c r="F481" s="1"/>
      <c r="G481" s="47"/>
      <c r="H481" s="36"/>
      <c r="I481" s="36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49"/>
      <c r="E482" s="1"/>
      <c r="F482" s="1"/>
      <c r="G482" s="47"/>
      <c r="H482" s="36"/>
      <c r="I482" s="36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49"/>
      <c r="E483" s="1"/>
      <c r="F483" s="1"/>
      <c r="G483" s="47"/>
      <c r="H483" s="36"/>
      <c r="I483" s="36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49"/>
      <c r="E484" s="1"/>
      <c r="F484" s="1"/>
      <c r="G484" s="47"/>
      <c r="H484" s="36"/>
      <c r="I484" s="36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49"/>
      <c r="E485" s="1"/>
      <c r="F485" s="1"/>
      <c r="G485" s="47"/>
      <c r="H485" s="36"/>
      <c r="I485" s="36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49"/>
      <c r="E486" s="1"/>
      <c r="F486" s="1"/>
      <c r="G486" s="47"/>
      <c r="H486" s="36"/>
      <c r="I486" s="36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49"/>
      <c r="E487" s="1"/>
      <c r="F487" s="1"/>
      <c r="G487" s="47"/>
      <c r="H487" s="36"/>
      <c r="I487" s="36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49"/>
      <c r="E488" s="1"/>
      <c r="F488" s="1"/>
      <c r="G488" s="47"/>
      <c r="H488" s="36"/>
      <c r="I488" s="36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49"/>
      <c r="E489" s="1"/>
      <c r="F489" s="1"/>
      <c r="G489" s="47"/>
      <c r="H489" s="36"/>
      <c r="I489" s="36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49"/>
      <c r="E490" s="1"/>
      <c r="F490" s="1"/>
      <c r="G490" s="47"/>
      <c r="H490" s="36"/>
      <c r="I490" s="36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49"/>
      <c r="E491" s="1"/>
      <c r="F491" s="1"/>
      <c r="G491" s="47"/>
      <c r="H491" s="36"/>
      <c r="I491" s="36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49"/>
      <c r="E492" s="1"/>
      <c r="F492" s="1"/>
      <c r="G492" s="47"/>
      <c r="H492" s="36"/>
      <c r="I492" s="36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49"/>
      <c r="E493" s="1"/>
      <c r="F493" s="1"/>
      <c r="G493" s="47"/>
      <c r="H493" s="36"/>
      <c r="I493" s="36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49"/>
      <c r="E494" s="1"/>
      <c r="F494" s="1"/>
      <c r="G494" s="47"/>
      <c r="H494" s="36"/>
      <c r="I494" s="36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49"/>
      <c r="E495" s="1"/>
      <c r="F495" s="1"/>
      <c r="G495" s="47"/>
      <c r="H495" s="36"/>
      <c r="I495" s="36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49"/>
      <c r="E496" s="1"/>
      <c r="F496" s="1"/>
      <c r="G496" s="47"/>
      <c r="H496" s="36"/>
      <c r="I496" s="36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49"/>
      <c r="E497" s="1"/>
      <c r="F497" s="1"/>
      <c r="G497" s="47"/>
      <c r="H497" s="36"/>
      <c r="I497" s="36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49"/>
      <c r="E498" s="1"/>
      <c r="F498" s="1"/>
      <c r="G498" s="47"/>
      <c r="H498" s="36"/>
      <c r="I498" s="36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49"/>
      <c r="E499" s="1"/>
      <c r="F499" s="1"/>
      <c r="G499" s="47"/>
      <c r="H499" s="36"/>
      <c r="I499" s="36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49"/>
      <c r="E500" s="1"/>
      <c r="F500" s="1"/>
      <c r="G500" s="47"/>
      <c r="H500" s="36"/>
      <c r="I500" s="36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49"/>
      <c r="E501" s="1"/>
      <c r="F501" s="1"/>
      <c r="G501" s="47"/>
      <c r="H501" s="36"/>
      <c r="I501" s="36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49"/>
      <c r="E502" s="1"/>
      <c r="F502" s="1"/>
      <c r="G502" s="47"/>
      <c r="H502" s="36"/>
      <c r="I502" s="36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49"/>
      <c r="E503" s="1"/>
      <c r="F503" s="1"/>
      <c r="G503" s="47"/>
      <c r="H503" s="36"/>
      <c r="I503" s="36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49"/>
      <c r="E504" s="1"/>
      <c r="F504" s="1"/>
      <c r="G504" s="47"/>
      <c r="H504" s="36"/>
      <c r="I504" s="36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49"/>
      <c r="E505" s="1"/>
      <c r="F505" s="1"/>
      <c r="G505" s="47"/>
      <c r="H505" s="36"/>
      <c r="I505" s="36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49"/>
      <c r="E506" s="1"/>
      <c r="F506" s="1"/>
      <c r="G506" s="47"/>
      <c r="H506" s="36"/>
      <c r="I506" s="36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49"/>
      <c r="E507" s="1"/>
      <c r="F507" s="1"/>
      <c r="G507" s="47"/>
      <c r="H507" s="36"/>
      <c r="I507" s="36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49"/>
      <c r="E508" s="1"/>
      <c r="F508" s="1"/>
      <c r="G508" s="47"/>
      <c r="H508" s="36"/>
      <c r="I508" s="36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49"/>
      <c r="E509" s="1"/>
      <c r="F509" s="1"/>
      <c r="G509" s="47"/>
      <c r="H509" s="36"/>
      <c r="I509" s="36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49"/>
      <c r="E510" s="1"/>
      <c r="F510" s="1"/>
      <c r="G510" s="47"/>
      <c r="H510" s="36"/>
      <c r="I510" s="36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49"/>
      <c r="E511" s="1"/>
      <c r="F511" s="1"/>
      <c r="G511" s="47"/>
      <c r="H511" s="36"/>
      <c r="I511" s="36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49"/>
      <c r="E512" s="1"/>
      <c r="F512" s="1"/>
      <c r="G512" s="47"/>
      <c r="H512" s="36"/>
      <c r="I512" s="36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49"/>
      <c r="E513" s="1"/>
      <c r="F513" s="1"/>
      <c r="G513" s="47"/>
      <c r="H513" s="36"/>
      <c r="I513" s="36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49"/>
      <c r="E514" s="1"/>
      <c r="F514" s="1"/>
      <c r="G514" s="47"/>
      <c r="H514" s="36"/>
      <c r="I514" s="36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49"/>
      <c r="E515" s="1"/>
      <c r="F515" s="1"/>
      <c r="G515" s="47"/>
      <c r="H515" s="36"/>
      <c r="I515" s="36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49"/>
      <c r="E516" s="1"/>
      <c r="F516" s="1"/>
      <c r="G516" s="47"/>
      <c r="H516" s="36"/>
      <c r="I516" s="36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49"/>
      <c r="E517" s="1"/>
      <c r="F517" s="1"/>
      <c r="G517" s="47"/>
      <c r="H517" s="36"/>
      <c r="I517" s="36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49"/>
      <c r="E518" s="1"/>
      <c r="F518" s="1"/>
      <c r="G518" s="47"/>
      <c r="H518" s="36"/>
      <c r="I518" s="36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49"/>
      <c r="E519" s="1"/>
      <c r="F519" s="1"/>
      <c r="G519" s="47"/>
      <c r="H519" s="36"/>
      <c r="I519" s="36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49"/>
      <c r="E520" s="1"/>
      <c r="F520" s="1"/>
      <c r="G520" s="47"/>
      <c r="H520" s="36"/>
      <c r="I520" s="36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49"/>
      <c r="E521" s="1"/>
      <c r="F521" s="1"/>
      <c r="G521" s="47"/>
      <c r="H521" s="36"/>
      <c r="I521" s="36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49"/>
      <c r="E522" s="1"/>
      <c r="F522" s="1"/>
      <c r="G522" s="47"/>
      <c r="H522" s="36"/>
      <c r="I522" s="36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49"/>
      <c r="E523" s="1"/>
      <c r="F523" s="1"/>
      <c r="G523" s="47"/>
      <c r="H523" s="36"/>
      <c r="I523" s="36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49"/>
      <c r="E524" s="1"/>
      <c r="F524" s="1"/>
      <c r="G524" s="47"/>
      <c r="H524" s="36"/>
      <c r="I524" s="36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49"/>
      <c r="E525" s="1"/>
      <c r="F525" s="1"/>
      <c r="G525" s="47"/>
      <c r="H525" s="36"/>
      <c r="I525" s="36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49"/>
      <c r="E526" s="1"/>
      <c r="F526" s="1"/>
      <c r="G526" s="47"/>
      <c r="H526" s="36"/>
      <c r="I526" s="36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49"/>
      <c r="E527" s="1"/>
      <c r="F527" s="1"/>
      <c r="G527" s="47"/>
      <c r="H527" s="36"/>
      <c r="I527" s="36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49"/>
      <c r="E528" s="1"/>
      <c r="F528" s="1"/>
      <c r="G528" s="47"/>
      <c r="H528" s="36"/>
      <c r="I528" s="36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49"/>
      <c r="E529" s="1"/>
      <c r="F529" s="1"/>
      <c r="G529" s="47"/>
      <c r="H529" s="36"/>
      <c r="I529" s="36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49"/>
      <c r="E530" s="1"/>
      <c r="F530" s="1"/>
      <c r="G530" s="47"/>
      <c r="H530" s="36"/>
      <c r="I530" s="36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49"/>
      <c r="E531" s="1"/>
      <c r="F531" s="1"/>
      <c r="G531" s="47"/>
      <c r="H531" s="36"/>
      <c r="I531" s="36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49"/>
      <c r="E532" s="1"/>
      <c r="F532" s="1"/>
      <c r="G532" s="47"/>
      <c r="H532" s="36"/>
      <c r="I532" s="36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49"/>
      <c r="E533" s="1"/>
      <c r="F533" s="1"/>
      <c r="G533" s="47"/>
      <c r="H533" s="36"/>
      <c r="I533" s="36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49"/>
      <c r="E534" s="1"/>
      <c r="F534" s="1"/>
      <c r="G534" s="47"/>
      <c r="H534" s="36"/>
      <c r="I534" s="36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49"/>
      <c r="E535" s="1"/>
      <c r="F535" s="1"/>
      <c r="G535" s="47"/>
      <c r="H535" s="36"/>
      <c r="I535" s="36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49"/>
      <c r="E536" s="1"/>
      <c r="F536" s="1"/>
      <c r="G536" s="47"/>
      <c r="H536" s="36"/>
      <c r="I536" s="36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49"/>
      <c r="E537" s="1"/>
      <c r="F537" s="1"/>
      <c r="G537" s="47"/>
      <c r="H537" s="36"/>
      <c r="I537" s="36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49"/>
      <c r="E538" s="1"/>
      <c r="F538" s="1"/>
      <c r="G538" s="47"/>
      <c r="H538" s="36"/>
      <c r="I538" s="36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49"/>
      <c r="E539" s="1"/>
      <c r="F539" s="1"/>
      <c r="G539" s="47"/>
      <c r="H539" s="36"/>
      <c r="I539" s="36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49"/>
      <c r="E540" s="1"/>
      <c r="F540" s="1"/>
      <c r="G540" s="47"/>
      <c r="H540" s="36"/>
      <c r="I540" s="36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49"/>
      <c r="E541" s="1"/>
      <c r="F541" s="1"/>
      <c r="G541" s="47"/>
      <c r="H541" s="36"/>
      <c r="I541" s="36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49"/>
      <c r="E542" s="1"/>
      <c r="F542" s="1"/>
      <c r="G542" s="47"/>
      <c r="H542" s="36"/>
      <c r="I542" s="36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49"/>
      <c r="E543" s="1"/>
      <c r="F543" s="1"/>
      <c r="G543" s="47"/>
      <c r="H543" s="36"/>
      <c r="I543" s="36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49"/>
      <c r="E544" s="1"/>
      <c r="F544" s="1"/>
      <c r="G544" s="47"/>
      <c r="H544" s="36"/>
      <c r="I544" s="36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49"/>
      <c r="E545" s="1"/>
      <c r="F545" s="1"/>
      <c r="G545" s="47"/>
      <c r="H545" s="36"/>
      <c r="I545" s="36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49"/>
      <c r="E546" s="1"/>
      <c r="F546" s="1"/>
      <c r="G546" s="47"/>
      <c r="H546" s="36"/>
      <c r="I546" s="36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49"/>
      <c r="E547" s="1"/>
      <c r="F547" s="1"/>
      <c r="G547" s="47"/>
      <c r="H547" s="36"/>
      <c r="I547" s="36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49"/>
      <c r="E548" s="1"/>
      <c r="F548" s="1"/>
      <c r="G548" s="47"/>
      <c r="H548" s="36"/>
      <c r="I548" s="36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49"/>
      <c r="E549" s="1"/>
      <c r="F549" s="1"/>
      <c r="G549" s="47"/>
      <c r="H549" s="36"/>
      <c r="I549" s="36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49"/>
      <c r="E550" s="1"/>
      <c r="F550" s="1"/>
      <c r="G550" s="47"/>
      <c r="H550" s="36"/>
      <c r="I550" s="36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49"/>
      <c r="E551" s="1"/>
      <c r="F551" s="1"/>
      <c r="G551" s="47"/>
      <c r="H551" s="36"/>
      <c r="I551" s="36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49"/>
      <c r="E552" s="1"/>
      <c r="F552" s="1"/>
      <c r="G552" s="47"/>
      <c r="H552" s="36"/>
      <c r="I552" s="36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49"/>
      <c r="E553" s="1"/>
      <c r="F553" s="1"/>
      <c r="G553" s="47"/>
      <c r="H553" s="36"/>
      <c r="I553" s="36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49"/>
      <c r="E554" s="1"/>
      <c r="F554" s="1"/>
      <c r="G554" s="47"/>
      <c r="H554" s="36"/>
      <c r="I554" s="36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49"/>
      <c r="E555" s="1"/>
      <c r="F555" s="1"/>
      <c r="G555" s="47"/>
      <c r="H555" s="36"/>
      <c r="I555" s="36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49"/>
      <c r="E556" s="1"/>
      <c r="F556" s="1"/>
      <c r="G556" s="47"/>
      <c r="H556" s="36"/>
      <c r="I556" s="36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49"/>
      <c r="E557" s="1"/>
      <c r="F557" s="1"/>
      <c r="G557" s="47"/>
      <c r="H557" s="36"/>
      <c r="I557" s="36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49"/>
      <c r="E558" s="1"/>
      <c r="F558" s="1"/>
      <c r="G558" s="47"/>
      <c r="H558" s="36"/>
      <c r="I558" s="36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49"/>
      <c r="E559" s="1"/>
      <c r="F559" s="1"/>
      <c r="G559" s="47"/>
      <c r="H559" s="36"/>
      <c r="I559" s="36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49"/>
      <c r="E560" s="1"/>
      <c r="F560" s="1"/>
      <c r="G560" s="47"/>
      <c r="H560" s="36"/>
      <c r="I560" s="36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49"/>
      <c r="E561" s="1"/>
      <c r="F561" s="1"/>
      <c r="G561" s="47"/>
      <c r="H561" s="36"/>
      <c r="I561" s="36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49"/>
      <c r="E562" s="1"/>
      <c r="F562" s="1"/>
      <c r="G562" s="47"/>
      <c r="H562" s="36"/>
      <c r="I562" s="36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49"/>
      <c r="E563" s="1"/>
      <c r="F563" s="1"/>
      <c r="G563" s="47"/>
      <c r="H563" s="36"/>
      <c r="I563" s="36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49"/>
      <c r="E564" s="1"/>
      <c r="F564" s="1"/>
      <c r="G564" s="47"/>
      <c r="H564" s="36"/>
      <c r="I564" s="36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49"/>
      <c r="E565" s="1"/>
      <c r="F565" s="1"/>
      <c r="G565" s="47"/>
      <c r="H565" s="36"/>
      <c r="I565" s="36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49"/>
      <c r="E566" s="1"/>
      <c r="F566" s="1"/>
      <c r="G566" s="47"/>
      <c r="H566" s="36"/>
      <c r="I566" s="36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49"/>
      <c r="E567" s="1"/>
      <c r="F567" s="1"/>
      <c r="G567" s="47"/>
      <c r="H567" s="36"/>
      <c r="I567" s="36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49"/>
      <c r="E568" s="1"/>
      <c r="F568" s="1"/>
      <c r="G568" s="47"/>
      <c r="H568" s="36"/>
      <c r="I568" s="36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49"/>
      <c r="E569" s="1"/>
      <c r="F569" s="1"/>
      <c r="G569" s="47"/>
      <c r="H569" s="36"/>
      <c r="I569" s="36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49"/>
      <c r="E570" s="1"/>
      <c r="F570" s="1"/>
      <c r="G570" s="47"/>
      <c r="H570" s="36"/>
      <c r="I570" s="36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49"/>
      <c r="E571" s="1"/>
      <c r="F571" s="1"/>
      <c r="G571" s="47"/>
      <c r="H571" s="36"/>
      <c r="I571" s="36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49"/>
      <c r="E572" s="1"/>
      <c r="F572" s="1"/>
      <c r="G572" s="47"/>
      <c r="H572" s="36"/>
      <c r="I572" s="36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49"/>
      <c r="E573" s="1"/>
      <c r="F573" s="1"/>
      <c r="G573" s="47"/>
      <c r="H573" s="36"/>
      <c r="I573" s="36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49"/>
      <c r="E574" s="1"/>
      <c r="F574" s="1"/>
      <c r="G574" s="47"/>
      <c r="H574" s="36"/>
      <c r="I574" s="36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49"/>
      <c r="E575" s="1"/>
      <c r="F575" s="1"/>
      <c r="G575" s="47"/>
      <c r="H575" s="36"/>
      <c r="I575" s="36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49"/>
      <c r="E576" s="1"/>
      <c r="F576" s="1"/>
      <c r="G576" s="47"/>
      <c r="H576" s="36"/>
      <c r="I576" s="36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49"/>
      <c r="E577" s="1"/>
      <c r="F577" s="1"/>
      <c r="G577" s="47"/>
      <c r="H577" s="36"/>
      <c r="I577" s="36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49"/>
      <c r="E578" s="1"/>
      <c r="F578" s="1"/>
      <c r="G578" s="47"/>
      <c r="H578" s="36"/>
      <c r="I578" s="36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49"/>
      <c r="E579" s="1"/>
      <c r="F579" s="1"/>
      <c r="G579" s="47"/>
      <c r="H579" s="36"/>
      <c r="I579" s="36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49"/>
      <c r="E580" s="1"/>
      <c r="F580" s="1"/>
      <c r="G580" s="47"/>
      <c r="H580" s="36"/>
      <c r="I580" s="36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49"/>
      <c r="E581" s="1"/>
      <c r="F581" s="1"/>
      <c r="G581" s="47"/>
      <c r="H581" s="36"/>
      <c r="I581" s="36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49"/>
      <c r="E582" s="1"/>
      <c r="F582" s="1"/>
      <c r="G582" s="47"/>
      <c r="H582" s="36"/>
      <c r="I582" s="36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49"/>
      <c r="E583" s="1"/>
      <c r="F583" s="1"/>
      <c r="G583" s="47"/>
      <c r="H583" s="36"/>
      <c r="I583" s="36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49"/>
      <c r="E584" s="1"/>
      <c r="F584" s="1"/>
      <c r="G584" s="47"/>
      <c r="H584" s="36"/>
      <c r="I584" s="36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49"/>
      <c r="E585" s="1"/>
      <c r="F585" s="1"/>
      <c r="G585" s="47"/>
      <c r="H585" s="36"/>
      <c r="I585" s="36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49"/>
      <c r="E586" s="1"/>
      <c r="F586" s="1"/>
      <c r="G586" s="47"/>
      <c r="H586" s="36"/>
      <c r="I586" s="36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49"/>
      <c r="E587" s="1"/>
      <c r="F587" s="1"/>
      <c r="G587" s="47"/>
      <c r="H587" s="36"/>
      <c r="I587" s="36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49"/>
      <c r="E588" s="1"/>
      <c r="F588" s="1"/>
      <c r="G588" s="47"/>
      <c r="H588" s="36"/>
      <c r="I588" s="36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49"/>
      <c r="E589" s="1"/>
      <c r="F589" s="1"/>
      <c r="G589" s="47"/>
      <c r="H589" s="36"/>
      <c r="I589" s="36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49"/>
      <c r="E590" s="1"/>
      <c r="F590" s="1"/>
      <c r="G590" s="47"/>
      <c r="H590" s="36"/>
      <c r="I590" s="36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49"/>
      <c r="E591" s="1"/>
      <c r="F591" s="1"/>
      <c r="G591" s="47"/>
      <c r="H591" s="36"/>
      <c r="I591" s="36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49"/>
      <c r="E592" s="1"/>
      <c r="F592" s="1"/>
      <c r="G592" s="47"/>
      <c r="H592" s="36"/>
      <c r="I592" s="36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49"/>
      <c r="E593" s="1"/>
      <c r="F593" s="1"/>
      <c r="G593" s="47"/>
      <c r="H593" s="36"/>
      <c r="I593" s="36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49"/>
      <c r="E594" s="1"/>
      <c r="F594" s="1"/>
      <c r="G594" s="47"/>
      <c r="H594" s="36"/>
      <c r="I594" s="36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49"/>
      <c r="E595" s="1"/>
      <c r="F595" s="1"/>
      <c r="G595" s="47"/>
      <c r="H595" s="36"/>
      <c r="I595" s="36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49"/>
      <c r="E596" s="1"/>
      <c r="F596" s="1"/>
      <c r="G596" s="47"/>
      <c r="H596" s="36"/>
      <c r="I596" s="36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49"/>
      <c r="E597" s="1"/>
      <c r="F597" s="1"/>
      <c r="G597" s="47"/>
      <c r="H597" s="36"/>
      <c r="I597" s="36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49"/>
      <c r="E598" s="1"/>
      <c r="F598" s="1"/>
      <c r="G598" s="47"/>
      <c r="H598" s="36"/>
      <c r="I598" s="36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49"/>
      <c r="E599" s="1"/>
      <c r="F599" s="1"/>
      <c r="G599" s="47"/>
      <c r="H599" s="36"/>
      <c r="I599" s="36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49"/>
      <c r="E600" s="1"/>
      <c r="F600" s="1"/>
      <c r="G600" s="47"/>
      <c r="H600" s="36"/>
      <c r="I600" s="36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49"/>
      <c r="E601" s="1"/>
      <c r="F601" s="1"/>
      <c r="G601" s="47"/>
      <c r="H601" s="36"/>
      <c r="I601" s="36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49"/>
      <c r="E602" s="1"/>
      <c r="F602" s="1"/>
      <c r="G602" s="47"/>
      <c r="H602" s="36"/>
      <c r="I602" s="36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49"/>
      <c r="E603" s="1"/>
      <c r="F603" s="1"/>
      <c r="G603" s="47"/>
      <c r="H603" s="36"/>
      <c r="I603" s="36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49"/>
      <c r="E604" s="1"/>
      <c r="F604" s="1"/>
      <c r="G604" s="47"/>
      <c r="H604" s="36"/>
      <c r="I604" s="36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49"/>
      <c r="E605" s="1"/>
      <c r="F605" s="1"/>
      <c r="G605" s="47"/>
      <c r="H605" s="36"/>
      <c r="I605" s="36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49"/>
      <c r="E606" s="1"/>
      <c r="F606" s="1"/>
      <c r="G606" s="47"/>
      <c r="H606" s="36"/>
      <c r="I606" s="36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49"/>
      <c r="E607" s="1"/>
      <c r="F607" s="1"/>
      <c r="G607" s="47"/>
      <c r="H607" s="36"/>
      <c r="I607" s="36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49"/>
      <c r="E608" s="1"/>
      <c r="F608" s="1"/>
      <c r="G608" s="47"/>
      <c r="H608" s="36"/>
      <c r="I608" s="36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49"/>
      <c r="E609" s="1"/>
      <c r="F609" s="1"/>
      <c r="G609" s="47"/>
      <c r="H609" s="36"/>
      <c r="I609" s="36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49"/>
      <c r="E610" s="1"/>
      <c r="F610" s="1"/>
      <c r="G610" s="47"/>
      <c r="H610" s="36"/>
      <c r="I610" s="36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49"/>
      <c r="E611" s="1"/>
      <c r="F611" s="1"/>
      <c r="G611" s="47"/>
      <c r="H611" s="36"/>
      <c r="I611" s="36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49"/>
      <c r="E612" s="1"/>
      <c r="F612" s="1"/>
      <c r="G612" s="47"/>
      <c r="H612" s="36"/>
      <c r="I612" s="36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49"/>
      <c r="E613" s="1"/>
      <c r="F613" s="1"/>
      <c r="G613" s="47"/>
      <c r="H613" s="36"/>
      <c r="I613" s="36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49"/>
      <c r="E614" s="1"/>
      <c r="F614" s="1"/>
      <c r="G614" s="47"/>
      <c r="H614" s="36"/>
      <c r="I614" s="36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49"/>
      <c r="E615" s="1"/>
      <c r="F615" s="1"/>
      <c r="G615" s="47"/>
      <c r="H615" s="36"/>
      <c r="I615" s="36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49"/>
      <c r="E616" s="1"/>
      <c r="F616" s="1"/>
      <c r="G616" s="47"/>
      <c r="H616" s="36"/>
      <c r="I616" s="36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49"/>
      <c r="E617" s="1"/>
      <c r="F617" s="1"/>
      <c r="G617" s="47"/>
      <c r="H617" s="36"/>
      <c r="I617" s="36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49"/>
      <c r="E618" s="1"/>
      <c r="F618" s="1"/>
      <c r="G618" s="47"/>
      <c r="H618" s="36"/>
      <c r="I618" s="36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49"/>
      <c r="E619" s="1"/>
      <c r="F619" s="1"/>
      <c r="G619" s="47"/>
      <c r="H619" s="36"/>
      <c r="I619" s="36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49"/>
      <c r="E620" s="1"/>
      <c r="F620" s="1"/>
      <c r="G620" s="47"/>
      <c r="H620" s="36"/>
      <c r="I620" s="36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49"/>
      <c r="E621" s="1"/>
      <c r="F621" s="1"/>
      <c r="G621" s="47"/>
      <c r="H621" s="36"/>
      <c r="I621" s="36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49"/>
      <c r="E622" s="1"/>
      <c r="F622" s="1"/>
      <c r="G622" s="47"/>
      <c r="H622" s="36"/>
      <c r="I622" s="36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49"/>
      <c r="E623" s="1"/>
      <c r="F623" s="1"/>
      <c r="G623" s="47"/>
      <c r="H623" s="36"/>
      <c r="I623" s="36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49"/>
      <c r="E624" s="1"/>
      <c r="F624" s="1"/>
      <c r="G624" s="47"/>
      <c r="H624" s="36"/>
      <c r="I624" s="36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49"/>
      <c r="E625" s="1"/>
      <c r="F625" s="1"/>
      <c r="G625" s="47"/>
      <c r="H625" s="36"/>
      <c r="I625" s="36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49"/>
      <c r="E626" s="1"/>
      <c r="F626" s="1"/>
      <c r="G626" s="47"/>
      <c r="H626" s="36"/>
      <c r="I626" s="36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49"/>
      <c r="E627" s="1"/>
      <c r="F627" s="1"/>
      <c r="G627" s="47"/>
      <c r="H627" s="36"/>
      <c r="I627" s="36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49"/>
      <c r="E628" s="1"/>
      <c r="F628" s="1"/>
      <c r="G628" s="47"/>
      <c r="H628" s="36"/>
      <c r="I628" s="36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49"/>
      <c r="E629" s="1"/>
      <c r="F629" s="1"/>
      <c r="G629" s="47"/>
      <c r="H629" s="36"/>
      <c r="I629" s="36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49"/>
      <c r="E630" s="1"/>
      <c r="F630" s="1"/>
      <c r="G630" s="47"/>
      <c r="H630" s="36"/>
      <c r="I630" s="36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49"/>
      <c r="E631" s="1"/>
      <c r="F631" s="1"/>
      <c r="G631" s="47"/>
      <c r="H631" s="36"/>
      <c r="I631" s="36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49"/>
      <c r="E632" s="1"/>
      <c r="F632" s="1"/>
      <c r="G632" s="47"/>
      <c r="H632" s="36"/>
      <c r="I632" s="36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49"/>
      <c r="E633" s="1"/>
      <c r="F633" s="1"/>
      <c r="G633" s="47"/>
      <c r="H633" s="36"/>
      <c r="I633" s="36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49"/>
      <c r="E634" s="1"/>
      <c r="F634" s="1"/>
      <c r="G634" s="47"/>
      <c r="H634" s="36"/>
      <c r="I634" s="36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49"/>
      <c r="E635" s="1"/>
      <c r="F635" s="1"/>
      <c r="G635" s="47"/>
      <c r="H635" s="36"/>
      <c r="I635" s="36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49"/>
      <c r="E636" s="1"/>
      <c r="F636" s="1"/>
      <c r="G636" s="47"/>
      <c r="H636" s="36"/>
      <c r="I636" s="36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49"/>
      <c r="E637" s="1"/>
      <c r="F637" s="1"/>
      <c r="G637" s="47"/>
      <c r="H637" s="36"/>
      <c r="I637" s="36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49"/>
      <c r="E638" s="1"/>
      <c r="F638" s="1"/>
      <c r="G638" s="47"/>
      <c r="H638" s="36"/>
      <c r="I638" s="36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49"/>
      <c r="E639" s="1"/>
      <c r="F639" s="1"/>
      <c r="G639" s="47"/>
      <c r="H639" s="36"/>
      <c r="I639" s="36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49"/>
      <c r="E640" s="1"/>
      <c r="F640" s="1"/>
      <c r="G640" s="47"/>
      <c r="H640" s="36"/>
      <c r="I640" s="36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49"/>
      <c r="E641" s="1"/>
      <c r="F641" s="1"/>
      <c r="G641" s="47"/>
      <c r="H641" s="36"/>
      <c r="I641" s="36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49"/>
      <c r="E642" s="1"/>
      <c r="F642" s="1"/>
      <c r="G642" s="47"/>
      <c r="H642" s="36"/>
      <c r="I642" s="36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49"/>
      <c r="E643" s="1"/>
      <c r="F643" s="1"/>
      <c r="G643" s="47"/>
      <c r="H643" s="36"/>
      <c r="I643" s="36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49"/>
      <c r="E644" s="1"/>
      <c r="F644" s="1"/>
      <c r="G644" s="47"/>
      <c r="H644" s="36"/>
      <c r="I644" s="36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49"/>
      <c r="E645" s="1"/>
      <c r="F645" s="1"/>
      <c r="G645" s="47"/>
      <c r="H645" s="36"/>
      <c r="I645" s="36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49"/>
      <c r="E646" s="1"/>
      <c r="F646" s="1"/>
      <c r="G646" s="47"/>
      <c r="H646" s="36"/>
      <c r="I646" s="36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49"/>
      <c r="E647" s="1"/>
      <c r="F647" s="1"/>
      <c r="G647" s="47"/>
      <c r="H647" s="36"/>
      <c r="I647" s="36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49"/>
      <c r="E648" s="1"/>
      <c r="F648" s="1"/>
      <c r="G648" s="47"/>
      <c r="H648" s="36"/>
      <c r="I648" s="36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49"/>
      <c r="E649" s="1"/>
      <c r="F649" s="1"/>
      <c r="G649" s="47"/>
      <c r="H649" s="36"/>
      <c r="I649" s="36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49"/>
      <c r="E650" s="1"/>
      <c r="F650" s="1"/>
      <c r="G650" s="47"/>
      <c r="H650" s="36"/>
      <c r="I650" s="36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49"/>
      <c r="E651" s="1"/>
      <c r="F651" s="1"/>
      <c r="G651" s="47"/>
      <c r="H651" s="36"/>
      <c r="I651" s="36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49"/>
      <c r="E652" s="1"/>
      <c r="F652" s="1"/>
      <c r="G652" s="47"/>
      <c r="H652" s="36"/>
      <c r="I652" s="36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49"/>
      <c r="E653" s="1"/>
      <c r="F653" s="1"/>
      <c r="G653" s="47"/>
      <c r="H653" s="36"/>
      <c r="I653" s="36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49"/>
      <c r="E654" s="1"/>
      <c r="F654" s="1"/>
      <c r="G654" s="47"/>
      <c r="H654" s="36"/>
      <c r="I654" s="36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49"/>
      <c r="E655" s="1"/>
      <c r="F655" s="1"/>
      <c r="G655" s="47"/>
      <c r="H655" s="36"/>
      <c r="I655" s="36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49"/>
      <c r="E656" s="1"/>
      <c r="F656" s="1"/>
      <c r="G656" s="47"/>
      <c r="H656" s="36"/>
      <c r="I656" s="36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49"/>
      <c r="E657" s="1"/>
      <c r="F657" s="1"/>
      <c r="G657" s="47"/>
      <c r="H657" s="36"/>
      <c r="I657" s="36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49"/>
      <c r="E658" s="1"/>
      <c r="F658" s="1"/>
      <c r="G658" s="47"/>
      <c r="H658" s="36"/>
      <c r="I658" s="36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49"/>
      <c r="E659" s="1"/>
      <c r="F659" s="1"/>
      <c r="G659" s="47"/>
      <c r="H659" s="36"/>
      <c r="I659" s="36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49"/>
      <c r="E660" s="1"/>
      <c r="F660" s="1"/>
      <c r="G660" s="47"/>
      <c r="H660" s="36"/>
      <c r="I660" s="36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49"/>
      <c r="E661" s="1"/>
      <c r="F661" s="1"/>
      <c r="G661" s="47"/>
      <c r="H661" s="36"/>
      <c r="I661" s="36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49"/>
      <c r="E662" s="1"/>
      <c r="F662" s="1"/>
      <c r="G662" s="47"/>
      <c r="H662" s="36"/>
      <c r="I662" s="36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49"/>
      <c r="E663" s="1"/>
      <c r="F663" s="1"/>
      <c r="G663" s="47"/>
      <c r="H663" s="36"/>
      <c r="I663" s="36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49"/>
      <c r="E664" s="1"/>
      <c r="F664" s="1"/>
      <c r="G664" s="47"/>
      <c r="H664" s="36"/>
      <c r="I664" s="36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49"/>
      <c r="E665" s="1"/>
      <c r="F665" s="1"/>
      <c r="G665" s="47"/>
      <c r="H665" s="36"/>
      <c r="I665" s="36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49"/>
      <c r="E666" s="1"/>
      <c r="F666" s="1"/>
      <c r="G666" s="47"/>
      <c r="H666" s="36"/>
      <c r="I666" s="36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49"/>
      <c r="E667" s="1"/>
      <c r="F667" s="1"/>
      <c r="G667" s="47"/>
      <c r="H667" s="36"/>
      <c r="I667" s="36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49"/>
      <c r="E668" s="1"/>
      <c r="F668" s="1"/>
      <c r="G668" s="47"/>
      <c r="H668" s="36"/>
      <c r="I668" s="36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49"/>
      <c r="E669" s="1"/>
      <c r="F669" s="1"/>
      <c r="G669" s="47"/>
      <c r="H669" s="36"/>
      <c r="I669" s="36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49"/>
      <c r="E670" s="1"/>
      <c r="F670" s="1"/>
      <c r="G670" s="47"/>
      <c r="H670" s="36"/>
      <c r="I670" s="36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49"/>
      <c r="E671" s="1"/>
      <c r="F671" s="1"/>
      <c r="G671" s="47"/>
      <c r="H671" s="36"/>
      <c r="I671" s="36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49"/>
      <c r="E672" s="1"/>
      <c r="F672" s="1"/>
      <c r="G672" s="47"/>
      <c r="H672" s="36"/>
      <c r="I672" s="36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49"/>
      <c r="E673" s="1"/>
      <c r="F673" s="1"/>
      <c r="G673" s="47"/>
      <c r="H673" s="36"/>
      <c r="I673" s="36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49"/>
      <c r="E674" s="1"/>
      <c r="F674" s="1"/>
      <c r="G674" s="47"/>
      <c r="H674" s="36"/>
      <c r="I674" s="36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49"/>
      <c r="E675" s="1"/>
      <c r="F675" s="1"/>
      <c r="G675" s="47"/>
      <c r="H675" s="36"/>
      <c r="I675" s="36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49"/>
      <c r="E676" s="1"/>
      <c r="F676" s="1"/>
      <c r="G676" s="47"/>
      <c r="H676" s="36"/>
      <c r="I676" s="36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49"/>
      <c r="E677" s="1"/>
      <c r="F677" s="1"/>
      <c r="G677" s="47"/>
      <c r="H677" s="36"/>
      <c r="I677" s="36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49"/>
      <c r="E678" s="1"/>
      <c r="F678" s="1"/>
      <c r="G678" s="47"/>
      <c r="H678" s="36"/>
      <c r="I678" s="36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49"/>
      <c r="E679" s="1"/>
      <c r="F679" s="1"/>
      <c r="G679" s="47"/>
      <c r="H679" s="36"/>
      <c r="I679" s="36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49"/>
      <c r="E680" s="1"/>
      <c r="F680" s="1"/>
      <c r="G680" s="47"/>
      <c r="H680" s="36"/>
      <c r="I680" s="36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49"/>
      <c r="E681" s="1"/>
      <c r="F681" s="1"/>
      <c r="G681" s="47"/>
      <c r="H681" s="36"/>
      <c r="I681" s="36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49"/>
      <c r="E682" s="1"/>
      <c r="F682" s="1"/>
      <c r="G682" s="47"/>
      <c r="H682" s="36"/>
      <c r="I682" s="36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49"/>
      <c r="E683" s="1"/>
      <c r="F683" s="1"/>
      <c r="G683" s="47"/>
      <c r="H683" s="36"/>
      <c r="I683" s="36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49"/>
      <c r="E684" s="1"/>
      <c r="F684" s="1"/>
      <c r="G684" s="47"/>
      <c r="H684" s="36"/>
      <c r="I684" s="36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49"/>
      <c r="E685" s="1"/>
      <c r="F685" s="1"/>
      <c r="G685" s="47"/>
      <c r="H685" s="36"/>
      <c r="I685" s="36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49"/>
      <c r="E686" s="1"/>
      <c r="F686" s="1"/>
      <c r="G686" s="47"/>
      <c r="H686" s="36"/>
      <c r="I686" s="36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49"/>
      <c r="E687" s="1"/>
      <c r="F687" s="1"/>
      <c r="G687" s="47"/>
      <c r="H687" s="36"/>
      <c r="I687" s="36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49"/>
      <c r="E688" s="1"/>
      <c r="F688" s="1"/>
      <c r="G688" s="47"/>
      <c r="H688" s="36"/>
      <c r="I688" s="36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49"/>
      <c r="E689" s="1"/>
      <c r="F689" s="1"/>
      <c r="G689" s="47"/>
      <c r="H689" s="36"/>
      <c r="I689" s="36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49"/>
      <c r="E690" s="1"/>
      <c r="F690" s="1"/>
      <c r="G690" s="47"/>
      <c r="H690" s="36"/>
      <c r="I690" s="36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49"/>
      <c r="E691" s="1"/>
      <c r="F691" s="1"/>
      <c r="G691" s="47"/>
      <c r="H691" s="36"/>
      <c r="I691" s="36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49"/>
      <c r="E692" s="1"/>
      <c r="F692" s="1"/>
      <c r="G692" s="47"/>
      <c r="H692" s="36"/>
      <c r="I692" s="36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49"/>
      <c r="E693" s="1"/>
      <c r="F693" s="1"/>
      <c r="G693" s="47"/>
      <c r="H693" s="36"/>
      <c r="I693" s="36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49"/>
      <c r="E694" s="1"/>
      <c r="F694" s="1"/>
      <c r="G694" s="47"/>
      <c r="H694" s="36"/>
      <c r="I694" s="36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49"/>
      <c r="E695" s="1"/>
      <c r="F695" s="1"/>
      <c r="G695" s="47"/>
      <c r="H695" s="36"/>
      <c r="I695" s="36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49"/>
      <c r="E696" s="1"/>
      <c r="F696" s="1"/>
      <c r="G696" s="47"/>
      <c r="H696" s="36"/>
      <c r="I696" s="36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49"/>
      <c r="E697" s="1"/>
      <c r="F697" s="1"/>
      <c r="G697" s="47"/>
      <c r="H697" s="36"/>
      <c r="I697" s="36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49"/>
      <c r="E698" s="1"/>
      <c r="F698" s="1"/>
      <c r="G698" s="47"/>
      <c r="H698" s="36"/>
      <c r="I698" s="36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49"/>
      <c r="E699" s="1"/>
      <c r="F699" s="1"/>
      <c r="G699" s="47"/>
      <c r="H699" s="36"/>
      <c r="I699" s="36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49"/>
      <c r="E700" s="1"/>
      <c r="F700" s="1"/>
      <c r="G700" s="47"/>
      <c r="H700" s="36"/>
      <c r="I700" s="36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49"/>
      <c r="E701" s="1"/>
      <c r="F701" s="1"/>
      <c r="G701" s="47"/>
      <c r="H701" s="36"/>
      <c r="I701" s="36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49"/>
      <c r="E702" s="1"/>
      <c r="F702" s="1"/>
      <c r="G702" s="47"/>
      <c r="H702" s="36"/>
      <c r="I702" s="36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49"/>
      <c r="E703" s="1"/>
      <c r="F703" s="1"/>
      <c r="G703" s="47"/>
      <c r="H703" s="36"/>
      <c r="I703" s="36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49"/>
      <c r="E704" s="1"/>
      <c r="F704" s="1"/>
      <c r="G704" s="47"/>
      <c r="H704" s="36"/>
      <c r="I704" s="36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49"/>
      <c r="E705" s="1"/>
      <c r="F705" s="1"/>
      <c r="G705" s="47"/>
      <c r="H705" s="36"/>
      <c r="I705" s="36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49"/>
      <c r="E706" s="1"/>
      <c r="F706" s="1"/>
      <c r="G706" s="47"/>
      <c r="H706" s="36"/>
      <c r="I706" s="36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49"/>
      <c r="E707" s="1"/>
      <c r="F707" s="1"/>
      <c r="G707" s="47"/>
      <c r="H707" s="36"/>
      <c r="I707" s="36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49"/>
      <c r="E708" s="1"/>
      <c r="F708" s="1"/>
      <c r="G708" s="47"/>
      <c r="H708" s="36"/>
      <c r="I708" s="36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49"/>
      <c r="E709" s="1"/>
      <c r="F709" s="1"/>
      <c r="G709" s="47"/>
      <c r="H709" s="36"/>
      <c r="I709" s="36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49"/>
      <c r="E710" s="1"/>
      <c r="F710" s="1"/>
      <c r="G710" s="47"/>
      <c r="H710" s="36"/>
      <c r="I710" s="36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49"/>
      <c r="E711" s="1"/>
      <c r="F711" s="1"/>
      <c r="G711" s="47"/>
      <c r="H711" s="36"/>
      <c r="I711" s="36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49"/>
      <c r="E712" s="1"/>
      <c r="F712" s="1"/>
      <c r="G712" s="47"/>
      <c r="H712" s="36"/>
      <c r="I712" s="36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49"/>
      <c r="E713" s="1"/>
      <c r="F713" s="1"/>
      <c r="G713" s="47"/>
      <c r="H713" s="36"/>
      <c r="I713" s="36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49"/>
      <c r="E714" s="1"/>
      <c r="F714" s="1"/>
      <c r="G714" s="47"/>
      <c r="H714" s="36"/>
      <c r="I714" s="36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49"/>
      <c r="E715" s="1"/>
      <c r="F715" s="1"/>
      <c r="G715" s="47"/>
      <c r="H715" s="36"/>
      <c r="I715" s="36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49"/>
      <c r="E716" s="1"/>
      <c r="F716" s="1"/>
      <c r="G716" s="47"/>
      <c r="H716" s="36"/>
      <c r="I716" s="36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49"/>
      <c r="E717" s="1"/>
      <c r="F717" s="1"/>
      <c r="G717" s="47"/>
      <c r="H717" s="36"/>
      <c r="I717" s="36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49"/>
      <c r="E718" s="1"/>
      <c r="F718" s="1"/>
      <c r="G718" s="47"/>
      <c r="H718" s="36"/>
      <c r="I718" s="36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49"/>
      <c r="E719" s="1"/>
      <c r="F719" s="1"/>
      <c r="G719" s="47"/>
      <c r="H719" s="36"/>
      <c r="I719" s="36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49"/>
      <c r="E720" s="1"/>
      <c r="F720" s="1"/>
      <c r="G720" s="47"/>
      <c r="H720" s="36"/>
      <c r="I720" s="36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49"/>
      <c r="E721" s="1"/>
      <c r="F721" s="1"/>
      <c r="G721" s="47"/>
      <c r="H721" s="36"/>
      <c r="I721" s="36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49"/>
      <c r="E722" s="1"/>
      <c r="F722" s="1"/>
      <c r="G722" s="47"/>
      <c r="H722" s="36"/>
      <c r="I722" s="36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49"/>
      <c r="E723" s="1"/>
      <c r="F723" s="1"/>
      <c r="G723" s="47"/>
      <c r="H723" s="36"/>
      <c r="I723" s="36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49"/>
      <c r="E724" s="1"/>
      <c r="F724" s="1"/>
      <c r="G724" s="47"/>
      <c r="H724" s="36"/>
      <c r="I724" s="36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49"/>
      <c r="E725" s="1"/>
      <c r="F725" s="1"/>
      <c r="G725" s="47"/>
      <c r="H725" s="36"/>
      <c r="I725" s="36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49"/>
      <c r="E726" s="1"/>
      <c r="F726" s="1"/>
      <c r="G726" s="47"/>
      <c r="H726" s="36"/>
      <c r="I726" s="36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49"/>
      <c r="E727" s="1"/>
      <c r="F727" s="1"/>
      <c r="G727" s="47"/>
      <c r="H727" s="36"/>
      <c r="I727" s="36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49"/>
      <c r="E728" s="1"/>
      <c r="F728" s="1"/>
      <c r="G728" s="47"/>
      <c r="H728" s="36"/>
      <c r="I728" s="36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49"/>
      <c r="E729" s="1"/>
      <c r="F729" s="1"/>
      <c r="G729" s="47"/>
      <c r="H729" s="36"/>
      <c r="I729" s="36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49"/>
      <c r="E730" s="1"/>
      <c r="F730" s="1"/>
      <c r="G730" s="47"/>
      <c r="H730" s="36"/>
      <c r="I730" s="36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49"/>
      <c r="E731" s="1"/>
      <c r="F731" s="1"/>
      <c r="G731" s="47"/>
      <c r="H731" s="36"/>
      <c r="I731" s="36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49"/>
      <c r="E732" s="1"/>
      <c r="F732" s="1"/>
      <c r="G732" s="47"/>
      <c r="H732" s="36"/>
      <c r="I732" s="36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49"/>
      <c r="E733" s="1"/>
      <c r="F733" s="1"/>
      <c r="G733" s="47"/>
      <c r="H733" s="36"/>
      <c r="I733" s="36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49"/>
      <c r="E734" s="1"/>
      <c r="F734" s="1"/>
      <c r="G734" s="47"/>
      <c r="H734" s="36"/>
      <c r="I734" s="36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49"/>
      <c r="E735" s="1"/>
      <c r="F735" s="1"/>
      <c r="G735" s="47"/>
      <c r="H735" s="36"/>
      <c r="I735" s="36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49"/>
      <c r="E736" s="1"/>
      <c r="F736" s="1"/>
      <c r="G736" s="47"/>
      <c r="H736" s="36"/>
      <c r="I736" s="36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49"/>
      <c r="E737" s="1"/>
      <c r="F737" s="1"/>
      <c r="G737" s="47"/>
      <c r="H737" s="36"/>
      <c r="I737" s="36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49"/>
      <c r="E738" s="1"/>
      <c r="F738" s="1"/>
      <c r="G738" s="47"/>
      <c r="H738" s="36"/>
      <c r="I738" s="36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49"/>
      <c r="E739" s="1"/>
      <c r="F739" s="1"/>
      <c r="G739" s="47"/>
      <c r="H739" s="36"/>
      <c r="I739" s="36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49"/>
      <c r="E740" s="1"/>
      <c r="F740" s="1"/>
      <c r="G740" s="47"/>
      <c r="H740" s="36"/>
      <c r="I740" s="36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49"/>
      <c r="E741" s="1"/>
      <c r="F741" s="1"/>
      <c r="G741" s="47"/>
      <c r="H741" s="36"/>
      <c r="I741" s="36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49"/>
      <c r="E742" s="1"/>
      <c r="F742" s="1"/>
      <c r="G742" s="47"/>
      <c r="H742" s="36"/>
      <c r="I742" s="36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49"/>
      <c r="E743" s="1"/>
      <c r="F743" s="1"/>
      <c r="G743" s="47"/>
      <c r="H743" s="36"/>
      <c r="I743" s="36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49"/>
      <c r="E744" s="1"/>
      <c r="F744" s="1"/>
      <c r="G744" s="47"/>
      <c r="H744" s="36"/>
      <c r="I744" s="36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49"/>
      <c r="E745" s="1"/>
      <c r="F745" s="1"/>
      <c r="G745" s="47"/>
      <c r="H745" s="36"/>
      <c r="I745" s="36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49"/>
      <c r="E746" s="1"/>
      <c r="F746" s="1"/>
      <c r="G746" s="47"/>
      <c r="H746" s="36"/>
      <c r="I746" s="36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49"/>
      <c r="E747" s="1"/>
      <c r="F747" s="1"/>
      <c r="G747" s="47"/>
      <c r="H747" s="36"/>
      <c r="I747" s="36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49"/>
      <c r="E748" s="1"/>
      <c r="F748" s="1"/>
      <c r="G748" s="47"/>
      <c r="H748" s="36"/>
      <c r="I748" s="36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49"/>
      <c r="E749" s="1"/>
      <c r="F749" s="1"/>
      <c r="G749" s="47"/>
      <c r="H749" s="36"/>
      <c r="I749" s="36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49"/>
      <c r="E750" s="1"/>
      <c r="F750" s="1"/>
      <c r="G750" s="47"/>
      <c r="H750" s="36"/>
      <c r="I750" s="36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49"/>
      <c r="E751" s="1"/>
      <c r="F751" s="1"/>
      <c r="G751" s="47"/>
      <c r="H751" s="36"/>
      <c r="I751" s="36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49"/>
      <c r="E752" s="1"/>
      <c r="F752" s="1"/>
      <c r="G752" s="47"/>
      <c r="H752" s="36"/>
      <c r="I752" s="36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49"/>
      <c r="E753" s="1"/>
      <c r="F753" s="1"/>
      <c r="G753" s="47"/>
      <c r="H753" s="36"/>
      <c r="I753" s="36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49"/>
      <c r="E754" s="1"/>
      <c r="F754" s="1"/>
      <c r="G754" s="47"/>
      <c r="H754" s="36"/>
      <c r="I754" s="36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49"/>
      <c r="E755" s="1"/>
      <c r="F755" s="1"/>
      <c r="G755" s="47"/>
      <c r="H755" s="36"/>
      <c r="I755" s="36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49"/>
      <c r="E756" s="1"/>
      <c r="F756" s="1"/>
      <c r="G756" s="47"/>
      <c r="H756" s="36"/>
      <c r="I756" s="36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49"/>
      <c r="E757" s="1"/>
      <c r="F757" s="1"/>
      <c r="G757" s="47"/>
      <c r="H757" s="36"/>
      <c r="I757" s="36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49"/>
      <c r="E758" s="1"/>
      <c r="F758" s="1"/>
      <c r="G758" s="47"/>
      <c r="H758" s="36"/>
      <c r="I758" s="36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49"/>
      <c r="E759" s="1"/>
      <c r="F759" s="1"/>
      <c r="G759" s="47"/>
      <c r="H759" s="36"/>
      <c r="I759" s="36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49"/>
      <c r="E760" s="1"/>
      <c r="F760" s="1"/>
      <c r="G760" s="47"/>
      <c r="H760" s="36"/>
      <c r="I760" s="36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49"/>
      <c r="E761" s="1"/>
      <c r="F761" s="1"/>
      <c r="G761" s="47"/>
      <c r="H761" s="36"/>
      <c r="I761" s="36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49"/>
      <c r="E762" s="1"/>
      <c r="F762" s="1"/>
      <c r="G762" s="47"/>
      <c r="H762" s="36"/>
      <c r="I762" s="36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49"/>
      <c r="E763" s="1"/>
      <c r="F763" s="1"/>
      <c r="G763" s="47"/>
      <c r="H763" s="36"/>
      <c r="I763" s="36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49"/>
      <c r="E764" s="1"/>
      <c r="F764" s="1"/>
      <c r="G764" s="47"/>
      <c r="H764" s="36"/>
      <c r="I764" s="36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49"/>
      <c r="E765" s="1"/>
      <c r="F765" s="1"/>
      <c r="G765" s="47"/>
      <c r="H765" s="36"/>
      <c r="I765" s="36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49"/>
      <c r="E766" s="1"/>
      <c r="F766" s="1"/>
      <c r="G766" s="47"/>
      <c r="H766" s="36"/>
      <c r="I766" s="36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49"/>
      <c r="E767" s="1"/>
      <c r="F767" s="1"/>
      <c r="G767" s="47"/>
      <c r="H767" s="36"/>
      <c r="I767" s="36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49"/>
      <c r="E768" s="1"/>
      <c r="F768" s="1"/>
      <c r="G768" s="47"/>
      <c r="H768" s="36"/>
      <c r="I768" s="36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49"/>
      <c r="E769" s="1"/>
      <c r="F769" s="1"/>
      <c r="G769" s="47"/>
      <c r="H769" s="36"/>
      <c r="I769" s="36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49"/>
      <c r="E770" s="1"/>
      <c r="F770" s="1"/>
      <c r="G770" s="47"/>
      <c r="H770" s="36"/>
      <c r="I770" s="36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49"/>
      <c r="E771" s="1"/>
      <c r="F771" s="1"/>
      <c r="G771" s="47"/>
      <c r="H771" s="36"/>
      <c r="I771" s="36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49"/>
      <c r="E772" s="1"/>
      <c r="F772" s="1"/>
      <c r="G772" s="47"/>
      <c r="H772" s="36"/>
      <c r="I772" s="36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49"/>
      <c r="E773" s="1"/>
      <c r="F773" s="1"/>
      <c r="G773" s="47"/>
      <c r="H773" s="36"/>
      <c r="I773" s="36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49"/>
      <c r="E774" s="1"/>
      <c r="F774" s="1"/>
      <c r="G774" s="47"/>
      <c r="H774" s="36"/>
      <c r="I774" s="36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49"/>
      <c r="E775" s="1"/>
      <c r="F775" s="1"/>
      <c r="G775" s="47"/>
      <c r="H775" s="36"/>
      <c r="I775" s="36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49"/>
      <c r="E776" s="1"/>
      <c r="F776" s="1"/>
      <c r="G776" s="47"/>
      <c r="H776" s="36"/>
      <c r="I776" s="36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49"/>
      <c r="E777" s="1"/>
      <c r="F777" s="1"/>
      <c r="G777" s="47"/>
      <c r="H777" s="36"/>
      <c r="I777" s="36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49"/>
      <c r="E778" s="1"/>
      <c r="F778" s="1"/>
      <c r="G778" s="47"/>
      <c r="H778" s="36"/>
      <c r="I778" s="36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49"/>
      <c r="E779" s="1"/>
      <c r="F779" s="1"/>
      <c r="G779" s="47"/>
      <c r="H779" s="36"/>
      <c r="I779" s="36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49"/>
      <c r="E780" s="1"/>
      <c r="F780" s="1"/>
      <c r="G780" s="47"/>
      <c r="H780" s="36"/>
      <c r="I780" s="36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49"/>
      <c r="E781" s="1"/>
      <c r="F781" s="1"/>
      <c r="G781" s="47"/>
      <c r="H781" s="36"/>
      <c r="I781" s="36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49"/>
      <c r="E782" s="1"/>
      <c r="F782" s="1"/>
      <c r="G782" s="47"/>
      <c r="H782" s="36"/>
      <c r="I782" s="36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49"/>
      <c r="E783" s="1"/>
      <c r="F783" s="1"/>
      <c r="G783" s="47"/>
      <c r="H783" s="36"/>
      <c r="I783" s="36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49"/>
      <c r="E784" s="1"/>
      <c r="F784" s="1"/>
      <c r="G784" s="47"/>
      <c r="H784" s="36"/>
      <c r="I784" s="36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49"/>
      <c r="E785" s="1"/>
      <c r="F785" s="1"/>
      <c r="G785" s="47"/>
      <c r="H785" s="36"/>
      <c r="I785" s="36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49"/>
      <c r="E786" s="1"/>
      <c r="F786" s="1"/>
      <c r="G786" s="47"/>
      <c r="H786" s="36"/>
      <c r="I786" s="36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49"/>
      <c r="E787" s="1"/>
      <c r="F787" s="1"/>
      <c r="G787" s="47"/>
      <c r="H787" s="36"/>
      <c r="I787" s="36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49"/>
      <c r="E788" s="1"/>
      <c r="F788" s="1"/>
      <c r="G788" s="47"/>
      <c r="H788" s="36"/>
      <c r="I788" s="36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49"/>
      <c r="E789" s="1"/>
      <c r="F789" s="1"/>
      <c r="G789" s="47"/>
      <c r="H789" s="36"/>
      <c r="I789" s="36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49"/>
      <c r="E790" s="1"/>
      <c r="F790" s="1"/>
      <c r="G790" s="47"/>
      <c r="H790" s="36"/>
      <c r="I790" s="36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49"/>
      <c r="E791" s="1"/>
      <c r="F791" s="1"/>
      <c r="G791" s="47"/>
      <c r="H791" s="36"/>
      <c r="I791" s="36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49"/>
      <c r="E792" s="1"/>
      <c r="F792" s="1"/>
      <c r="G792" s="47"/>
      <c r="H792" s="36"/>
      <c r="I792" s="36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49"/>
      <c r="E793" s="1"/>
      <c r="F793" s="1"/>
      <c r="G793" s="47"/>
      <c r="H793" s="36"/>
      <c r="I793" s="36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49"/>
      <c r="E794" s="1"/>
      <c r="F794" s="1"/>
      <c r="G794" s="47"/>
      <c r="H794" s="36"/>
      <c r="I794" s="36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49"/>
      <c r="E795" s="1"/>
      <c r="F795" s="1"/>
      <c r="G795" s="47"/>
      <c r="H795" s="36"/>
      <c r="I795" s="36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49"/>
      <c r="E796" s="1"/>
      <c r="F796" s="1"/>
      <c r="G796" s="47"/>
      <c r="H796" s="36"/>
      <c r="I796" s="36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49"/>
      <c r="E797" s="1"/>
      <c r="F797" s="1"/>
      <c r="G797" s="47"/>
      <c r="H797" s="36"/>
      <c r="I797" s="36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49"/>
      <c r="E798" s="1"/>
      <c r="F798" s="1"/>
      <c r="G798" s="47"/>
      <c r="H798" s="36"/>
      <c r="I798" s="36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49"/>
      <c r="E799" s="1"/>
      <c r="F799" s="1"/>
      <c r="G799" s="47"/>
      <c r="H799" s="36"/>
      <c r="I799" s="36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49"/>
      <c r="E800" s="1"/>
      <c r="F800" s="1"/>
      <c r="G800" s="47"/>
      <c r="H800" s="36"/>
      <c r="I800" s="36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49"/>
      <c r="E801" s="1"/>
      <c r="F801" s="1"/>
      <c r="G801" s="47"/>
      <c r="H801" s="36"/>
      <c r="I801" s="36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49"/>
      <c r="E802" s="1"/>
      <c r="F802" s="1"/>
      <c r="G802" s="47"/>
      <c r="H802" s="36"/>
      <c r="I802" s="36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49"/>
      <c r="E803" s="1"/>
      <c r="F803" s="1"/>
      <c r="G803" s="47"/>
      <c r="H803" s="36"/>
      <c r="I803" s="36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49"/>
      <c r="E804" s="1"/>
      <c r="F804" s="1"/>
      <c r="G804" s="47"/>
      <c r="H804" s="36"/>
      <c r="I804" s="36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49"/>
      <c r="E805" s="1"/>
      <c r="F805" s="1"/>
      <c r="G805" s="47"/>
      <c r="H805" s="36"/>
      <c r="I805" s="36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49"/>
      <c r="E806" s="1"/>
      <c r="F806" s="1"/>
      <c r="G806" s="47"/>
      <c r="H806" s="36"/>
      <c r="I806" s="36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49"/>
      <c r="E807" s="1"/>
      <c r="F807" s="1"/>
      <c r="G807" s="47"/>
      <c r="H807" s="36"/>
      <c r="I807" s="36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49"/>
      <c r="E808" s="1"/>
      <c r="F808" s="1"/>
      <c r="G808" s="47"/>
      <c r="H808" s="36"/>
      <c r="I808" s="36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49"/>
      <c r="E809" s="1"/>
      <c r="F809" s="1"/>
      <c r="G809" s="47"/>
      <c r="H809" s="36"/>
      <c r="I809" s="36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49"/>
      <c r="E810" s="1"/>
      <c r="F810" s="1"/>
      <c r="G810" s="47"/>
      <c r="H810" s="36"/>
      <c r="I810" s="36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49"/>
      <c r="E811" s="1"/>
      <c r="F811" s="1"/>
      <c r="G811" s="47"/>
      <c r="H811" s="36"/>
      <c r="I811" s="36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49"/>
      <c r="E812" s="1"/>
      <c r="F812" s="1"/>
      <c r="G812" s="47"/>
      <c r="H812" s="36"/>
      <c r="I812" s="36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49"/>
      <c r="E813" s="1"/>
      <c r="F813" s="1"/>
      <c r="G813" s="47"/>
      <c r="H813" s="36"/>
      <c r="I813" s="36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49"/>
      <c r="E814" s="1"/>
      <c r="F814" s="1"/>
      <c r="G814" s="47"/>
      <c r="H814" s="36"/>
      <c r="I814" s="36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49"/>
      <c r="E815" s="1"/>
      <c r="F815" s="1"/>
      <c r="G815" s="47"/>
      <c r="H815" s="36"/>
      <c r="I815" s="36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49"/>
      <c r="E816" s="1"/>
      <c r="F816" s="1"/>
      <c r="G816" s="47"/>
      <c r="H816" s="36"/>
      <c r="I816" s="36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49"/>
      <c r="E817" s="1"/>
      <c r="F817" s="1"/>
      <c r="G817" s="47"/>
      <c r="H817" s="36"/>
      <c r="I817" s="36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49"/>
      <c r="E818" s="1"/>
      <c r="F818" s="1"/>
      <c r="G818" s="47"/>
      <c r="H818" s="36"/>
      <c r="I818" s="36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49"/>
      <c r="E819" s="1"/>
      <c r="F819" s="1"/>
      <c r="G819" s="47"/>
      <c r="H819" s="36"/>
      <c r="I819" s="36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49"/>
      <c r="E820" s="1"/>
      <c r="F820" s="1"/>
      <c r="G820" s="47"/>
      <c r="H820" s="36"/>
      <c r="I820" s="36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49"/>
      <c r="E821" s="1"/>
      <c r="F821" s="1"/>
      <c r="G821" s="47"/>
      <c r="H821" s="36"/>
      <c r="I821" s="36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49"/>
      <c r="E822" s="1"/>
      <c r="F822" s="1"/>
      <c r="G822" s="47"/>
      <c r="H822" s="36"/>
      <c r="I822" s="36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49"/>
      <c r="E823" s="1"/>
      <c r="F823" s="1"/>
      <c r="G823" s="47"/>
      <c r="H823" s="36"/>
      <c r="I823" s="36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49"/>
      <c r="E824" s="1"/>
      <c r="F824" s="1"/>
      <c r="G824" s="47"/>
      <c r="H824" s="36"/>
      <c r="I824" s="36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49"/>
      <c r="E825" s="1"/>
      <c r="F825" s="1"/>
      <c r="G825" s="47"/>
      <c r="H825" s="36"/>
      <c r="I825" s="36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49"/>
      <c r="E826" s="1"/>
      <c r="F826" s="1"/>
      <c r="G826" s="47"/>
      <c r="H826" s="36"/>
      <c r="I826" s="36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49"/>
      <c r="E827" s="1"/>
      <c r="F827" s="1"/>
      <c r="G827" s="47"/>
      <c r="H827" s="36"/>
      <c r="I827" s="36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49"/>
      <c r="E828" s="1"/>
      <c r="F828" s="1"/>
      <c r="G828" s="47"/>
      <c r="H828" s="36"/>
      <c r="I828" s="36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49"/>
      <c r="E829" s="1"/>
      <c r="F829" s="1"/>
      <c r="G829" s="47"/>
      <c r="H829" s="36"/>
      <c r="I829" s="36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49"/>
      <c r="E830" s="1"/>
      <c r="F830" s="1"/>
      <c r="G830" s="47"/>
      <c r="H830" s="36"/>
      <c r="I830" s="36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49"/>
      <c r="E831" s="1"/>
      <c r="F831" s="1"/>
      <c r="G831" s="47"/>
      <c r="H831" s="36"/>
      <c r="I831" s="36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49"/>
      <c r="E832" s="1"/>
      <c r="F832" s="1"/>
      <c r="G832" s="47"/>
      <c r="H832" s="36"/>
      <c r="I832" s="36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49"/>
      <c r="E833" s="1"/>
      <c r="F833" s="1"/>
      <c r="G833" s="47"/>
      <c r="H833" s="36"/>
      <c r="I833" s="36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49"/>
      <c r="E834" s="1"/>
      <c r="F834" s="1"/>
      <c r="G834" s="47"/>
      <c r="H834" s="36"/>
      <c r="I834" s="36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49"/>
      <c r="E835" s="1"/>
      <c r="F835" s="1"/>
      <c r="G835" s="47"/>
      <c r="H835" s="36"/>
      <c r="I835" s="36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49"/>
      <c r="E836" s="1"/>
      <c r="F836" s="1"/>
      <c r="G836" s="47"/>
      <c r="H836" s="36"/>
      <c r="I836" s="36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49"/>
      <c r="E837" s="1"/>
      <c r="F837" s="1"/>
      <c r="G837" s="47"/>
      <c r="H837" s="36"/>
      <c r="I837" s="36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49"/>
      <c r="E838" s="1"/>
      <c r="F838" s="1"/>
      <c r="G838" s="47"/>
      <c r="H838" s="36"/>
      <c r="I838" s="36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49"/>
      <c r="E839" s="1"/>
      <c r="F839" s="1"/>
      <c r="G839" s="47"/>
      <c r="H839" s="36"/>
      <c r="I839" s="36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49"/>
      <c r="E840" s="1"/>
      <c r="F840" s="1"/>
      <c r="G840" s="47"/>
      <c r="H840" s="36"/>
      <c r="I840" s="36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49"/>
      <c r="E841" s="1"/>
      <c r="F841" s="1"/>
      <c r="G841" s="47"/>
      <c r="H841" s="36"/>
      <c r="I841" s="36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49"/>
      <c r="E842" s="1"/>
      <c r="F842" s="1"/>
      <c r="G842" s="47"/>
      <c r="H842" s="36"/>
      <c r="I842" s="36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49"/>
      <c r="E843" s="1"/>
      <c r="F843" s="1"/>
      <c r="G843" s="47"/>
      <c r="H843" s="36"/>
      <c r="I843" s="36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49"/>
      <c r="E844" s="1"/>
      <c r="F844" s="1"/>
      <c r="G844" s="47"/>
      <c r="H844" s="36"/>
      <c r="I844" s="36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49"/>
      <c r="E845" s="1"/>
      <c r="F845" s="1"/>
      <c r="G845" s="47"/>
      <c r="H845" s="36"/>
      <c r="I845" s="36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49"/>
      <c r="E846" s="1"/>
      <c r="F846" s="1"/>
      <c r="G846" s="47"/>
      <c r="H846" s="36"/>
      <c r="I846" s="36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49"/>
      <c r="E847" s="1"/>
      <c r="F847" s="1"/>
      <c r="G847" s="47"/>
      <c r="H847" s="36"/>
      <c r="I847" s="36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49"/>
      <c r="E848" s="1"/>
      <c r="F848" s="1"/>
      <c r="G848" s="47"/>
      <c r="H848" s="36"/>
      <c r="I848" s="36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49"/>
      <c r="E849" s="1"/>
      <c r="F849" s="1"/>
      <c r="G849" s="47"/>
      <c r="H849" s="36"/>
      <c r="I849" s="36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49"/>
      <c r="E850" s="1"/>
      <c r="F850" s="1"/>
      <c r="G850" s="47"/>
      <c r="H850" s="36"/>
      <c r="I850" s="36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49"/>
      <c r="E851" s="1"/>
      <c r="F851" s="1"/>
      <c r="G851" s="47"/>
      <c r="H851" s="36"/>
      <c r="I851" s="36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49"/>
      <c r="E852" s="1"/>
      <c r="F852" s="1"/>
      <c r="G852" s="47"/>
      <c r="H852" s="36"/>
      <c r="I852" s="36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49"/>
      <c r="E853" s="1"/>
      <c r="F853" s="1"/>
      <c r="G853" s="47"/>
      <c r="H853" s="36"/>
      <c r="I853" s="36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49"/>
      <c r="E854" s="1"/>
      <c r="F854" s="1"/>
      <c r="G854" s="47"/>
      <c r="H854" s="36"/>
      <c r="I854" s="36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49"/>
      <c r="E855" s="1"/>
      <c r="F855" s="1"/>
      <c r="G855" s="47"/>
      <c r="H855" s="36"/>
      <c r="I855" s="36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49"/>
      <c r="E856" s="1"/>
      <c r="F856" s="1"/>
      <c r="G856" s="47"/>
      <c r="H856" s="36"/>
      <c r="I856" s="36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49"/>
      <c r="E857" s="1"/>
      <c r="F857" s="1"/>
      <c r="G857" s="47"/>
      <c r="H857" s="36"/>
      <c r="I857" s="36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49"/>
      <c r="E858" s="1"/>
      <c r="F858" s="1"/>
      <c r="G858" s="47"/>
      <c r="H858" s="36"/>
      <c r="I858" s="36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49"/>
      <c r="E859" s="1"/>
      <c r="F859" s="1"/>
      <c r="G859" s="47"/>
      <c r="H859" s="36"/>
      <c r="I859" s="36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49"/>
      <c r="E860" s="1"/>
      <c r="F860" s="1"/>
      <c r="G860" s="47"/>
      <c r="H860" s="36"/>
      <c r="I860" s="36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49"/>
      <c r="E861" s="1"/>
      <c r="F861" s="1"/>
      <c r="G861" s="47"/>
      <c r="H861" s="36"/>
      <c r="I861" s="36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49"/>
      <c r="E862" s="1"/>
      <c r="F862" s="1"/>
      <c r="G862" s="47"/>
      <c r="H862" s="36"/>
      <c r="I862" s="36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49"/>
      <c r="E863" s="1"/>
      <c r="F863" s="1"/>
      <c r="G863" s="47"/>
      <c r="H863" s="36"/>
      <c r="I863" s="36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49"/>
      <c r="E864" s="1"/>
      <c r="F864" s="1"/>
      <c r="G864" s="47"/>
      <c r="H864" s="36"/>
      <c r="I864" s="36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49"/>
      <c r="E865" s="1"/>
      <c r="F865" s="1"/>
      <c r="G865" s="47"/>
      <c r="H865" s="36"/>
      <c r="I865" s="36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49"/>
      <c r="E866" s="1"/>
      <c r="F866" s="1"/>
      <c r="G866" s="47"/>
      <c r="H866" s="36"/>
      <c r="I866" s="36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49"/>
      <c r="E867" s="1"/>
      <c r="F867" s="1"/>
      <c r="G867" s="47"/>
      <c r="H867" s="36"/>
      <c r="I867" s="36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49"/>
      <c r="E868" s="1"/>
      <c r="F868" s="1"/>
      <c r="G868" s="47"/>
      <c r="H868" s="36"/>
      <c r="I868" s="36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49"/>
      <c r="E869" s="1"/>
      <c r="F869" s="1"/>
      <c r="G869" s="47"/>
      <c r="H869" s="36"/>
      <c r="I869" s="36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49"/>
      <c r="E870" s="1"/>
      <c r="F870" s="1"/>
      <c r="G870" s="47"/>
      <c r="H870" s="36"/>
      <c r="I870" s="36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49"/>
      <c r="E871" s="1"/>
      <c r="F871" s="1"/>
      <c r="G871" s="47"/>
      <c r="H871" s="36"/>
      <c r="I871" s="36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49"/>
      <c r="E872" s="1"/>
      <c r="F872" s="1"/>
      <c r="G872" s="47"/>
      <c r="H872" s="36"/>
      <c r="I872" s="36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49"/>
      <c r="E873" s="1"/>
      <c r="F873" s="1"/>
      <c r="G873" s="47"/>
      <c r="H873" s="36"/>
      <c r="I873" s="36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49"/>
      <c r="E874" s="1"/>
      <c r="F874" s="1"/>
      <c r="G874" s="47"/>
      <c r="H874" s="36"/>
      <c r="I874" s="36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49"/>
      <c r="E875" s="1"/>
      <c r="F875" s="1"/>
      <c r="G875" s="47"/>
      <c r="H875" s="36"/>
      <c r="I875" s="36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49"/>
      <c r="E876" s="1"/>
      <c r="F876" s="1"/>
      <c r="G876" s="47"/>
      <c r="H876" s="36"/>
      <c r="I876" s="36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49"/>
      <c r="E877" s="1"/>
      <c r="F877" s="1"/>
      <c r="G877" s="47"/>
      <c r="H877" s="36"/>
      <c r="I877" s="36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49"/>
      <c r="E878" s="1"/>
      <c r="F878" s="1"/>
      <c r="G878" s="47"/>
      <c r="H878" s="36"/>
      <c r="I878" s="36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49"/>
      <c r="E879" s="1"/>
      <c r="F879" s="1"/>
      <c r="G879" s="47"/>
      <c r="H879" s="36"/>
      <c r="I879" s="36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49"/>
      <c r="E880" s="1"/>
      <c r="F880" s="1"/>
      <c r="G880" s="47"/>
      <c r="H880" s="36"/>
      <c r="I880" s="36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49"/>
      <c r="E881" s="1"/>
      <c r="F881" s="1"/>
      <c r="G881" s="47"/>
      <c r="H881" s="36"/>
      <c r="I881" s="36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49"/>
      <c r="E882" s="1"/>
      <c r="F882" s="1"/>
      <c r="G882" s="47"/>
      <c r="H882" s="36"/>
      <c r="I882" s="36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49"/>
      <c r="E883" s="1"/>
      <c r="F883" s="1"/>
      <c r="G883" s="47"/>
      <c r="H883" s="36"/>
      <c r="I883" s="36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49"/>
      <c r="E884" s="1"/>
      <c r="F884" s="1"/>
      <c r="G884" s="47"/>
      <c r="H884" s="36"/>
      <c r="I884" s="36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49"/>
      <c r="E885" s="1"/>
      <c r="F885" s="1"/>
      <c r="G885" s="47"/>
      <c r="H885" s="36"/>
      <c r="I885" s="36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49"/>
      <c r="E886" s="1"/>
      <c r="F886" s="1"/>
      <c r="G886" s="47"/>
      <c r="H886" s="36"/>
      <c r="I886" s="36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49"/>
      <c r="E887" s="1"/>
      <c r="F887" s="1"/>
      <c r="G887" s="47"/>
      <c r="H887" s="36"/>
      <c r="I887" s="36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49"/>
      <c r="E888" s="1"/>
      <c r="F888" s="1"/>
      <c r="G888" s="47"/>
      <c r="H888" s="36"/>
      <c r="I888" s="36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49"/>
      <c r="E889" s="1"/>
      <c r="F889" s="1"/>
      <c r="G889" s="47"/>
      <c r="H889" s="36"/>
      <c r="I889" s="36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49"/>
      <c r="E890" s="1"/>
      <c r="F890" s="1"/>
      <c r="G890" s="47"/>
      <c r="H890" s="36"/>
      <c r="I890" s="36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49"/>
      <c r="E891" s="1"/>
      <c r="F891" s="1"/>
      <c r="G891" s="47"/>
      <c r="H891" s="36"/>
      <c r="I891" s="36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49"/>
      <c r="E892" s="1"/>
      <c r="F892" s="1"/>
      <c r="G892" s="47"/>
      <c r="H892" s="36"/>
      <c r="I892" s="36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49"/>
      <c r="E893" s="1"/>
      <c r="F893" s="1"/>
      <c r="G893" s="47"/>
      <c r="H893" s="36"/>
      <c r="I893" s="36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49"/>
      <c r="E894" s="1"/>
      <c r="F894" s="1"/>
      <c r="G894" s="47"/>
      <c r="H894" s="36"/>
      <c r="I894" s="36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49"/>
      <c r="E895" s="1"/>
      <c r="F895" s="1"/>
      <c r="G895" s="47"/>
      <c r="H895" s="36"/>
      <c r="I895" s="36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49"/>
      <c r="E896" s="1"/>
      <c r="F896" s="1"/>
      <c r="G896" s="47"/>
      <c r="H896" s="36"/>
      <c r="I896" s="36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49"/>
      <c r="E897" s="1"/>
      <c r="F897" s="1"/>
      <c r="G897" s="47"/>
      <c r="H897" s="36"/>
      <c r="I897" s="36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49"/>
      <c r="E898" s="1"/>
      <c r="F898" s="1"/>
      <c r="G898" s="47"/>
      <c r="H898" s="36"/>
      <c r="I898" s="36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49"/>
      <c r="E899" s="1"/>
      <c r="F899" s="1"/>
      <c r="G899" s="47"/>
      <c r="H899" s="36"/>
      <c r="I899" s="36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49"/>
      <c r="E900" s="1"/>
      <c r="F900" s="1"/>
      <c r="G900" s="47"/>
      <c r="H900" s="36"/>
      <c r="I900" s="36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49"/>
      <c r="E901" s="1"/>
      <c r="F901" s="1"/>
      <c r="G901" s="47"/>
      <c r="H901" s="36"/>
      <c r="I901" s="36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49"/>
      <c r="E902" s="1"/>
      <c r="F902" s="1"/>
      <c r="G902" s="47"/>
      <c r="H902" s="36"/>
      <c r="I902" s="36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49"/>
      <c r="E903" s="1"/>
      <c r="F903" s="1"/>
      <c r="G903" s="47"/>
      <c r="H903" s="36"/>
      <c r="I903" s="36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49"/>
      <c r="E904" s="1"/>
      <c r="F904" s="1"/>
      <c r="G904" s="47"/>
      <c r="H904" s="36"/>
      <c r="I904" s="36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49"/>
      <c r="E905" s="1"/>
      <c r="F905" s="1"/>
      <c r="G905" s="47"/>
      <c r="H905" s="36"/>
      <c r="I905" s="36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49"/>
      <c r="E906" s="1"/>
      <c r="F906" s="1"/>
      <c r="G906" s="47"/>
      <c r="H906" s="36"/>
      <c r="I906" s="36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49"/>
      <c r="E907" s="1"/>
      <c r="F907" s="1"/>
      <c r="G907" s="47"/>
      <c r="H907" s="36"/>
      <c r="I907" s="36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49"/>
      <c r="E908" s="1"/>
      <c r="F908" s="1"/>
      <c r="G908" s="47"/>
      <c r="H908" s="36"/>
      <c r="I908" s="36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49"/>
      <c r="E909" s="1"/>
      <c r="F909" s="1"/>
      <c r="G909" s="47"/>
      <c r="H909" s="36"/>
      <c r="I909" s="36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49"/>
      <c r="E910" s="1"/>
      <c r="F910" s="1"/>
      <c r="G910" s="47"/>
      <c r="H910" s="36"/>
      <c r="I910" s="36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49"/>
      <c r="E911" s="1"/>
      <c r="F911" s="1"/>
      <c r="G911" s="47"/>
      <c r="H911" s="36"/>
      <c r="I911" s="36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49"/>
      <c r="E912" s="1"/>
      <c r="F912" s="1"/>
      <c r="G912" s="47"/>
      <c r="H912" s="36"/>
      <c r="I912" s="36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49"/>
      <c r="E913" s="1"/>
      <c r="F913" s="1"/>
      <c r="G913" s="47"/>
      <c r="H913" s="36"/>
      <c r="I913" s="36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49"/>
      <c r="E914" s="1"/>
      <c r="F914" s="1"/>
      <c r="G914" s="47"/>
      <c r="H914" s="36"/>
      <c r="I914" s="36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49"/>
      <c r="E915" s="1"/>
      <c r="F915" s="1"/>
      <c r="G915" s="47"/>
      <c r="H915" s="36"/>
      <c r="I915" s="36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49"/>
      <c r="E916" s="1"/>
      <c r="F916" s="1"/>
      <c r="G916" s="47"/>
      <c r="H916" s="36"/>
      <c r="I916" s="36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49"/>
      <c r="E917" s="1"/>
      <c r="F917" s="1"/>
      <c r="G917" s="47"/>
      <c r="H917" s="36"/>
      <c r="I917" s="36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49"/>
      <c r="E918" s="1"/>
      <c r="F918" s="1"/>
      <c r="G918" s="47"/>
      <c r="H918" s="36"/>
      <c r="I918" s="36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49"/>
      <c r="E919" s="1"/>
      <c r="F919" s="1"/>
      <c r="G919" s="47"/>
      <c r="H919" s="36"/>
      <c r="I919" s="36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49"/>
      <c r="E920" s="1"/>
      <c r="F920" s="1"/>
      <c r="G920" s="47"/>
      <c r="H920" s="36"/>
      <c r="I920" s="36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49"/>
      <c r="E921" s="1"/>
      <c r="F921" s="1"/>
      <c r="G921" s="47"/>
      <c r="H921" s="36"/>
      <c r="I921" s="36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49"/>
      <c r="E922" s="1"/>
      <c r="F922" s="1"/>
      <c r="G922" s="47"/>
      <c r="H922" s="36"/>
      <c r="I922" s="36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49"/>
      <c r="E923" s="1"/>
      <c r="F923" s="1"/>
      <c r="G923" s="47"/>
      <c r="H923" s="36"/>
      <c r="I923" s="36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49"/>
      <c r="E924" s="1"/>
      <c r="F924" s="1"/>
      <c r="G924" s="47"/>
      <c r="H924" s="36"/>
      <c r="I924" s="36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49"/>
      <c r="E925" s="1"/>
      <c r="F925" s="1"/>
      <c r="G925" s="47"/>
      <c r="H925" s="36"/>
      <c r="I925" s="36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49"/>
      <c r="E926" s="1"/>
      <c r="F926" s="1"/>
      <c r="G926" s="47"/>
      <c r="H926" s="36"/>
      <c r="I926" s="36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49"/>
      <c r="E927" s="1"/>
      <c r="F927" s="1"/>
      <c r="G927" s="47"/>
      <c r="H927" s="36"/>
      <c r="I927" s="36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49"/>
      <c r="E928" s="1"/>
      <c r="F928" s="1"/>
      <c r="G928" s="47"/>
      <c r="H928" s="36"/>
      <c r="I928" s="36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49"/>
      <c r="E929" s="1"/>
      <c r="F929" s="1"/>
      <c r="G929" s="47"/>
      <c r="H929" s="36"/>
      <c r="I929" s="36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49"/>
      <c r="E930" s="1"/>
      <c r="F930" s="1"/>
      <c r="G930" s="47"/>
      <c r="H930" s="36"/>
      <c r="I930" s="36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49"/>
      <c r="E931" s="1"/>
      <c r="F931" s="1"/>
      <c r="G931" s="47"/>
      <c r="H931" s="36"/>
      <c r="I931" s="36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49"/>
      <c r="E932" s="1"/>
      <c r="F932" s="1"/>
      <c r="G932" s="47"/>
      <c r="H932" s="36"/>
      <c r="I932" s="36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49"/>
      <c r="E933" s="1"/>
      <c r="F933" s="1"/>
      <c r="G933" s="47"/>
      <c r="H933" s="36"/>
      <c r="I933" s="36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49"/>
      <c r="E934" s="1"/>
      <c r="F934" s="1"/>
      <c r="G934" s="47"/>
      <c r="H934" s="36"/>
      <c r="I934" s="36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49"/>
      <c r="E935" s="1"/>
      <c r="F935" s="1"/>
      <c r="G935" s="47"/>
      <c r="H935" s="36"/>
      <c r="I935" s="36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49"/>
      <c r="E936" s="1"/>
      <c r="F936" s="1"/>
      <c r="G936" s="47"/>
      <c r="H936" s="36"/>
      <c r="I936" s="36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49"/>
      <c r="E937" s="1"/>
      <c r="F937" s="1"/>
      <c r="G937" s="47"/>
      <c r="H937" s="36"/>
      <c r="I937" s="36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49"/>
      <c r="E938" s="1"/>
      <c r="F938" s="1"/>
      <c r="G938" s="47"/>
      <c r="H938" s="36"/>
      <c r="I938" s="36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49"/>
      <c r="E939" s="1"/>
      <c r="F939" s="1"/>
      <c r="G939" s="47"/>
      <c r="H939" s="36"/>
      <c r="I939" s="36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49"/>
      <c r="E940" s="1"/>
      <c r="F940" s="1"/>
      <c r="G940" s="47"/>
      <c r="H940" s="36"/>
      <c r="I940" s="36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49"/>
      <c r="E941" s="1"/>
      <c r="F941" s="1"/>
      <c r="G941" s="47"/>
      <c r="H941" s="36"/>
      <c r="I941" s="36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49"/>
      <c r="E942" s="1"/>
      <c r="F942" s="1"/>
      <c r="G942" s="47"/>
      <c r="H942" s="36"/>
      <c r="I942" s="36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49"/>
      <c r="E943" s="1"/>
      <c r="F943" s="1"/>
      <c r="G943" s="47"/>
      <c r="H943" s="36"/>
      <c r="I943" s="36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49"/>
      <c r="E944" s="1"/>
      <c r="F944" s="1"/>
      <c r="G944" s="47"/>
      <c r="H944" s="36"/>
      <c r="I944" s="36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49"/>
      <c r="E945" s="1"/>
      <c r="F945" s="1"/>
      <c r="G945" s="47"/>
      <c r="H945" s="36"/>
      <c r="I945" s="36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49"/>
      <c r="E946" s="1"/>
      <c r="F946" s="1"/>
      <c r="G946" s="47"/>
      <c r="H946" s="36"/>
      <c r="I946" s="36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49"/>
      <c r="E947" s="1"/>
      <c r="F947" s="1"/>
      <c r="G947" s="47"/>
      <c r="H947" s="36"/>
      <c r="I947" s="36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49"/>
      <c r="E948" s="1"/>
      <c r="F948" s="1"/>
      <c r="G948" s="47"/>
      <c r="H948" s="36"/>
      <c r="I948" s="36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49"/>
      <c r="E949" s="1"/>
      <c r="F949" s="1"/>
      <c r="G949" s="47"/>
      <c r="H949" s="36"/>
      <c r="I949" s="36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49"/>
      <c r="E950" s="1"/>
      <c r="F950" s="1"/>
      <c r="G950" s="47"/>
      <c r="H950" s="36"/>
      <c r="I950" s="36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49"/>
      <c r="E951" s="1"/>
      <c r="F951" s="1"/>
      <c r="G951" s="47"/>
      <c r="H951" s="36"/>
      <c r="I951" s="36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49"/>
      <c r="E952" s="1"/>
      <c r="F952" s="1"/>
      <c r="G952" s="47"/>
      <c r="H952" s="36"/>
      <c r="I952" s="36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49"/>
      <c r="E953" s="1"/>
      <c r="F953" s="1"/>
      <c r="G953" s="47"/>
      <c r="H953" s="36"/>
      <c r="I953" s="36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49"/>
      <c r="E954" s="1"/>
      <c r="F954" s="1"/>
      <c r="G954" s="47"/>
      <c r="H954" s="36"/>
      <c r="I954" s="36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49"/>
      <c r="E955" s="1"/>
      <c r="F955" s="1"/>
      <c r="G955" s="47"/>
      <c r="H955" s="36"/>
      <c r="I955" s="36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49"/>
      <c r="E956" s="1"/>
      <c r="F956" s="1"/>
      <c r="G956" s="47"/>
      <c r="H956" s="36"/>
      <c r="I956" s="36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49"/>
      <c r="E957" s="1"/>
      <c r="F957" s="1"/>
      <c r="G957" s="47"/>
      <c r="H957" s="36"/>
      <c r="I957" s="36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49"/>
      <c r="E958" s="1"/>
      <c r="F958" s="1"/>
      <c r="G958" s="47"/>
      <c r="H958" s="36"/>
      <c r="I958" s="36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49"/>
      <c r="E959" s="1"/>
      <c r="F959" s="1"/>
      <c r="G959" s="47"/>
      <c r="H959" s="36"/>
      <c r="I959" s="36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49"/>
      <c r="E960" s="1"/>
      <c r="F960" s="1"/>
      <c r="G960" s="47"/>
      <c r="H960" s="36"/>
      <c r="I960" s="36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49"/>
      <c r="E961" s="1"/>
      <c r="F961" s="1"/>
      <c r="G961" s="47"/>
      <c r="H961" s="36"/>
      <c r="I961" s="36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49"/>
      <c r="E962" s="1"/>
      <c r="F962" s="1"/>
      <c r="G962" s="47"/>
      <c r="H962" s="36"/>
      <c r="I962" s="36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49"/>
      <c r="E963" s="1"/>
      <c r="F963" s="1"/>
      <c r="G963" s="47"/>
      <c r="H963" s="36"/>
      <c r="I963" s="36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49"/>
      <c r="E964" s="1"/>
      <c r="F964" s="1"/>
      <c r="G964" s="47"/>
      <c r="H964" s="36"/>
      <c r="I964" s="36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49"/>
      <c r="E965" s="1"/>
      <c r="F965" s="1"/>
      <c r="G965" s="47"/>
      <c r="H965" s="36"/>
      <c r="I965" s="36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49"/>
      <c r="E966" s="1"/>
      <c r="F966" s="1"/>
      <c r="G966" s="47"/>
      <c r="H966" s="36"/>
      <c r="I966" s="36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49"/>
      <c r="E967" s="1"/>
      <c r="F967" s="1"/>
      <c r="G967" s="47"/>
      <c r="H967" s="36"/>
      <c r="I967" s="36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49"/>
      <c r="E968" s="1"/>
      <c r="F968" s="1"/>
      <c r="G968" s="47"/>
      <c r="H968" s="36"/>
      <c r="I968" s="36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49"/>
      <c r="E969" s="1"/>
      <c r="F969" s="1"/>
      <c r="G969" s="47"/>
      <c r="H969" s="36"/>
      <c r="I969" s="36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49"/>
      <c r="E970" s="1"/>
      <c r="F970" s="1"/>
      <c r="G970" s="47"/>
      <c r="H970" s="36"/>
      <c r="I970" s="36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49"/>
      <c r="E971" s="1"/>
      <c r="F971" s="1"/>
      <c r="G971" s="47"/>
      <c r="H971" s="36"/>
      <c r="I971" s="36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49"/>
      <c r="E972" s="1"/>
      <c r="F972" s="1"/>
      <c r="G972" s="47"/>
      <c r="H972" s="36"/>
      <c r="I972" s="36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49"/>
      <c r="E973" s="1"/>
      <c r="F973" s="1"/>
      <c r="G973" s="47"/>
      <c r="H973" s="36"/>
      <c r="I973" s="36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49"/>
      <c r="E974" s="1"/>
      <c r="F974" s="1"/>
      <c r="G974" s="47"/>
      <c r="H974" s="36"/>
      <c r="I974" s="36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49"/>
      <c r="E975" s="1"/>
      <c r="F975" s="1"/>
      <c r="G975" s="47"/>
      <c r="H975" s="36"/>
      <c r="I975" s="36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49"/>
      <c r="E976" s="1"/>
      <c r="F976" s="1"/>
      <c r="G976" s="47"/>
      <c r="H976" s="36"/>
      <c r="I976" s="36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49"/>
      <c r="E977" s="1"/>
      <c r="F977" s="1"/>
      <c r="G977" s="47"/>
      <c r="H977" s="36"/>
      <c r="I977" s="36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49"/>
      <c r="E978" s="1"/>
      <c r="F978" s="1"/>
      <c r="G978" s="47"/>
      <c r="H978" s="36"/>
      <c r="I978" s="36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49"/>
      <c r="E979" s="1"/>
      <c r="F979" s="1"/>
      <c r="G979" s="47"/>
      <c r="H979" s="36"/>
      <c r="I979" s="36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49"/>
      <c r="E980" s="1"/>
      <c r="F980" s="1"/>
      <c r="G980" s="47"/>
      <c r="H980" s="36"/>
      <c r="I980" s="36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49"/>
      <c r="E981" s="1"/>
      <c r="F981" s="1"/>
      <c r="G981" s="47"/>
      <c r="H981" s="36"/>
      <c r="I981" s="36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49"/>
      <c r="E982" s="1"/>
      <c r="F982" s="1"/>
      <c r="G982" s="47"/>
      <c r="H982" s="36"/>
      <c r="I982" s="36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49"/>
      <c r="E983" s="1"/>
      <c r="F983" s="1"/>
      <c r="G983" s="47"/>
      <c r="H983" s="36"/>
      <c r="I983" s="36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49"/>
      <c r="E984" s="1"/>
      <c r="F984" s="1"/>
      <c r="G984" s="47"/>
      <c r="H984" s="36"/>
      <c r="I984" s="36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49"/>
      <c r="E985" s="1"/>
      <c r="F985" s="1"/>
      <c r="G985" s="47"/>
      <c r="H985" s="36"/>
      <c r="I985" s="36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49"/>
      <c r="E986" s="1"/>
      <c r="F986" s="1"/>
      <c r="G986" s="47"/>
      <c r="H986" s="36"/>
      <c r="I986" s="36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49"/>
      <c r="E987" s="1"/>
      <c r="F987" s="1"/>
      <c r="G987" s="47"/>
      <c r="H987" s="36"/>
      <c r="I987" s="36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49"/>
      <c r="E988" s="1"/>
      <c r="F988" s="1"/>
      <c r="G988" s="47"/>
      <c r="H988" s="36"/>
      <c r="I988" s="36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49"/>
      <c r="E989" s="1"/>
      <c r="F989" s="1"/>
      <c r="G989" s="47"/>
      <c r="H989" s="36"/>
      <c r="I989" s="36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49"/>
      <c r="E990" s="1"/>
      <c r="F990" s="1"/>
      <c r="G990" s="47"/>
      <c r="H990" s="36"/>
      <c r="I990" s="36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49"/>
      <c r="E991" s="1"/>
      <c r="F991" s="1"/>
      <c r="G991" s="47"/>
      <c r="H991" s="36"/>
      <c r="I991" s="36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49"/>
      <c r="E992" s="1"/>
      <c r="F992" s="1"/>
      <c r="G992" s="47"/>
      <c r="H992" s="36"/>
      <c r="I992" s="36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49"/>
      <c r="E993" s="1"/>
      <c r="F993" s="1"/>
      <c r="G993" s="47"/>
      <c r="H993" s="36"/>
      <c r="I993" s="36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49"/>
      <c r="E994" s="1"/>
      <c r="F994" s="1"/>
      <c r="G994" s="47"/>
      <c r="H994" s="36"/>
      <c r="I994" s="36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49"/>
      <c r="E995" s="1"/>
      <c r="F995" s="1"/>
      <c r="G995" s="47"/>
      <c r="H995" s="36"/>
      <c r="I995" s="36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49"/>
      <c r="E996" s="1"/>
      <c r="F996" s="1"/>
      <c r="G996" s="47"/>
      <c r="H996" s="36"/>
      <c r="I996" s="36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49"/>
      <c r="E997" s="1"/>
      <c r="F997" s="1"/>
      <c r="G997" s="47"/>
      <c r="H997" s="36"/>
      <c r="I997" s="36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49"/>
      <c r="E998" s="1"/>
      <c r="F998" s="1"/>
      <c r="G998" s="47"/>
      <c r="H998" s="36"/>
      <c r="I998" s="36"/>
      <c r="J998" s="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49"/>
      <c r="E999" s="1"/>
      <c r="F999" s="1"/>
      <c r="G999" s="47"/>
      <c r="H999" s="36"/>
      <c r="I999" s="36"/>
      <c r="J999" s="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49"/>
      <c r="E1000" s="1"/>
      <c r="F1000" s="1"/>
      <c r="G1000" s="47"/>
      <c r="H1000" s="36"/>
      <c r="I1000" s="36"/>
      <c r="J1000" s="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I5:I9"/>
    <mergeCell ref="A5:A9"/>
    <mergeCell ref="B5:C8"/>
    <mergeCell ref="B1:I1"/>
    <mergeCell ref="A2:B4"/>
    <mergeCell ref="C2:F2"/>
    <mergeCell ref="G2:I4"/>
    <mergeCell ref="C3:F4"/>
    <mergeCell ref="D5:E8"/>
    <mergeCell ref="G5:G9"/>
    <mergeCell ref="H5:H9"/>
  </mergeCells>
  <phoneticPr fontId="0" type="noConversion"/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4.7109375" customWidth="1"/>
    <col min="2" max="2" width="26.85546875" customWidth="1"/>
    <col min="3" max="3" width="8.42578125" customWidth="1"/>
    <col min="4" max="4" width="6.140625" customWidth="1"/>
    <col min="5" max="5" width="27.85546875" customWidth="1"/>
    <col min="6" max="6" width="8" customWidth="1"/>
    <col min="7" max="7" width="7.42578125" customWidth="1"/>
    <col min="8" max="8" width="5.85546875" customWidth="1"/>
    <col min="9" max="9" width="7.42578125" customWidth="1"/>
    <col min="10" max="11" width="9" customWidth="1"/>
    <col min="12" max="26" width="8" customWidth="1"/>
  </cols>
  <sheetData>
    <row r="1" spans="1:26" ht="33" customHeight="1">
      <c r="A1" s="1"/>
      <c r="B1" s="108" t="s">
        <v>0</v>
      </c>
      <c r="C1" s="109"/>
      <c r="D1" s="109"/>
      <c r="E1" s="109"/>
      <c r="F1" s="109"/>
      <c r="G1" s="109"/>
      <c r="H1" s="109"/>
      <c r="I1" s="109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>
      <c r="A2" s="110"/>
      <c r="B2" s="111"/>
      <c r="C2" s="128" t="s">
        <v>111</v>
      </c>
      <c r="D2" s="111"/>
      <c r="E2" s="111"/>
      <c r="F2" s="111"/>
      <c r="G2" s="128" t="s">
        <v>105</v>
      </c>
      <c r="H2" s="111"/>
      <c r="I2" s="129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112"/>
      <c r="B3" s="109"/>
      <c r="C3" s="130" t="s">
        <v>109</v>
      </c>
      <c r="D3" s="109"/>
      <c r="E3" s="109"/>
      <c r="F3" s="109"/>
      <c r="G3" s="109"/>
      <c r="H3" s="109"/>
      <c r="I3" s="117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26"/>
      <c r="B4" s="127"/>
      <c r="C4" s="127"/>
      <c r="D4" s="127"/>
      <c r="E4" s="127"/>
      <c r="F4" s="127"/>
      <c r="G4" s="127"/>
      <c r="H4" s="127"/>
      <c r="I4" s="123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>
      <c r="A5" s="113" t="s">
        <v>1</v>
      </c>
      <c r="B5" s="114" t="s">
        <v>2</v>
      </c>
      <c r="C5" s="115"/>
      <c r="D5" s="120" t="s">
        <v>3</v>
      </c>
      <c r="E5" s="115"/>
      <c r="F5" s="131"/>
      <c r="G5" s="122" t="s">
        <v>4</v>
      </c>
      <c r="H5" s="98" t="s">
        <v>28</v>
      </c>
      <c r="I5" s="101" t="s">
        <v>29</v>
      </c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05"/>
      <c r="B6" s="116"/>
      <c r="C6" s="117"/>
      <c r="D6" s="112"/>
      <c r="E6" s="117"/>
      <c r="F6" s="89"/>
      <c r="G6" s="117"/>
      <c r="H6" s="99"/>
      <c r="I6" s="9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105"/>
      <c r="B7" s="116"/>
      <c r="C7" s="117"/>
      <c r="D7" s="112"/>
      <c r="E7" s="117"/>
      <c r="F7" s="89"/>
      <c r="G7" s="117"/>
      <c r="H7" s="99"/>
      <c r="I7" s="92"/>
      <c r="J7" s="2"/>
      <c r="K7" s="52" t="s">
        <v>107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105"/>
      <c r="B8" s="118"/>
      <c r="C8" s="119"/>
      <c r="D8" s="121"/>
      <c r="E8" s="119"/>
      <c r="F8" s="90"/>
      <c r="G8" s="117"/>
      <c r="H8" s="99"/>
      <c r="I8" s="92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06"/>
      <c r="B9" s="8" t="s">
        <v>32</v>
      </c>
      <c r="C9" s="9" t="s">
        <v>33</v>
      </c>
      <c r="D9" s="10" t="s">
        <v>34</v>
      </c>
      <c r="E9" s="11" t="s">
        <v>35</v>
      </c>
      <c r="F9" s="12" t="s">
        <v>36</v>
      </c>
      <c r="G9" s="123"/>
      <c r="H9" s="100"/>
      <c r="I9" s="102"/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13">
        <v>1</v>
      </c>
      <c r="B10" s="30" t="s">
        <v>52</v>
      </c>
      <c r="C10" s="30"/>
      <c r="D10" s="42"/>
      <c r="E10" s="30" t="s">
        <v>50</v>
      </c>
      <c r="F10" s="31" t="s">
        <v>45</v>
      </c>
      <c r="G10" s="30" t="s">
        <v>53</v>
      </c>
      <c r="H10" s="53">
        <v>12</v>
      </c>
      <c r="I10" s="33">
        <v>22</v>
      </c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>
      <c r="A11" s="13">
        <v>2</v>
      </c>
      <c r="B11" s="28" t="s">
        <v>58</v>
      </c>
      <c r="C11" s="29"/>
      <c r="D11" s="43"/>
      <c r="E11" s="28" t="s">
        <v>59</v>
      </c>
      <c r="F11" s="31" t="s">
        <v>45</v>
      </c>
      <c r="G11" s="30" t="s">
        <v>53</v>
      </c>
      <c r="H11" s="53">
        <v>11</v>
      </c>
      <c r="I11" s="33">
        <v>68</v>
      </c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>
      <c r="A12" s="13">
        <v>3</v>
      </c>
      <c r="B12" s="30" t="s">
        <v>60</v>
      </c>
      <c r="C12" s="30"/>
      <c r="D12" s="42"/>
      <c r="E12" s="30" t="s">
        <v>50</v>
      </c>
      <c r="F12" s="30" t="s">
        <v>45</v>
      </c>
      <c r="G12" s="30" t="s">
        <v>53</v>
      </c>
      <c r="H12" s="53">
        <v>11</v>
      </c>
      <c r="I12" s="33">
        <v>69</v>
      </c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>
      <c r="A13" s="13">
        <v>4</v>
      </c>
      <c r="B13" s="30" t="s">
        <v>100</v>
      </c>
      <c r="C13" s="30"/>
      <c r="D13" s="42"/>
      <c r="E13" s="30" t="s">
        <v>59</v>
      </c>
      <c r="F13" s="30" t="s">
        <v>45</v>
      </c>
      <c r="G13" s="30" t="s">
        <v>53</v>
      </c>
      <c r="H13" s="53">
        <v>4</v>
      </c>
      <c r="I13" s="33">
        <v>144</v>
      </c>
      <c r="J13" s="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>
      <c r="A14" s="13"/>
      <c r="B14" s="30"/>
      <c r="C14" s="30"/>
      <c r="D14" s="30"/>
      <c r="E14" s="30"/>
      <c r="F14" s="30"/>
      <c r="G14" s="30"/>
      <c r="H14" s="53"/>
      <c r="I14" s="33"/>
      <c r="J14" s="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3"/>
      <c r="B15" s="30"/>
      <c r="C15" s="30"/>
      <c r="D15" s="43"/>
      <c r="E15" s="28"/>
      <c r="F15" s="31"/>
      <c r="G15" s="30"/>
      <c r="H15" s="53"/>
      <c r="I15" s="33"/>
      <c r="J15" s="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>
      <c r="A16" s="13"/>
      <c r="B16" s="30"/>
      <c r="C16" s="30"/>
      <c r="D16" s="30"/>
      <c r="E16" s="30"/>
      <c r="F16" s="30"/>
      <c r="G16" s="30"/>
      <c r="H16" s="53"/>
      <c r="I16" s="33"/>
      <c r="J16" s="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>
      <c r="A17" s="13"/>
      <c r="B17" s="28"/>
      <c r="C17" s="29"/>
      <c r="D17" s="43"/>
      <c r="E17" s="28"/>
      <c r="F17" s="31"/>
      <c r="G17" s="30"/>
      <c r="H17" s="53"/>
      <c r="I17" s="33"/>
      <c r="J17" s="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>
      <c r="A18" s="13"/>
      <c r="B18" s="28"/>
      <c r="C18" s="29"/>
      <c r="D18" s="43"/>
      <c r="E18" s="28"/>
      <c r="F18" s="31"/>
      <c r="G18" s="30"/>
      <c r="H18" s="53"/>
      <c r="I18" s="33"/>
      <c r="J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>
      <c r="A19" s="13"/>
      <c r="B19" s="30"/>
      <c r="C19" s="30"/>
      <c r="D19" s="30"/>
      <c r="E19" s="30"/>
      <c r="F19" s="30"/>
      <c r="G19" s="30"/>
      <c r="H19" s="53"/>
      <c r="I19" s="33"/>
      <c r="J19" s="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>
      <c r="A20" s="13"/>
      <c r="B20" s="30"/>
      <c r="C20" s="30"/>
      <c r="D20" s="30"/>
      <c r="E20" s="30"/>
      <c r="F20" s="30"/>
      <c r="G20" s="30"/>
      <c r="H20" s="53"/>
      <c r="I20" s="33"/>
      <c r="J20" s="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>
      <c r="A21" s="13"/>
      <c r="B21" s="30"/>
      <c r="C21" s="30"/>
      <c r="D21" s="42"/>
      <c r="E21" s="30"/>
      <c r="F21" s="31"/>
      <c r="G21" s="30"/>
      <c r="H21" s="53"/>
      <c r="I21" s="33"/>
      <c r="J21" s="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>
      <c r="A22" s="13"/>
      <c r="B22" s="30"/>
      <c r="C22" s="30"/>
      <c r="D22" s="42"/>
      <c r="E22" s="30"/>
      <c r="F22" s="31"/>
      <c r="G22" s="30"/>
      <c r="H22" s="53"/>
      <c r="I22" s="33"/>
      <c r="J22" s="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>
      <c r="A23" s="13"/>
      <c r="B23" s="30"/>
      <c r="C23" s="30"/>
      <c r="D23" s="30"/>
      <c r="E23" s="30"/>
      <c r="F23" s="30"/>
      <c r="G23" s="30"/>
      <c r="H23" s="53"/>
      <c r="I23" s="33"/>
      <c r="J23" s="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>
      <c r="A24" s="13"/>
      <c r="B24" s="30"/>
      <c r="C24" s="29"/>
      <c r="D24" s="43"/>
      <c r="E24" s="28"/>
      <c r="F24" s="31"/>
      <c r="G24" s="30"/>
      <c r="H24" s="53"/>
      <c r="I24" s="33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>
      <c r="A25" s="13"/>
      <c r="B25" s="1"/>
      <c r="C25" s="1"/>
      <c r="D25" s="49"/>
      <c r="E25" s="1"/>
      <c r="F25" s="1"/>
      <c r="G25" s="47"/>
      <c r="H25" s="53"/>
      <c r="I25" s="33"/>
      <c r="J25" s="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>
      <c r="A26" s="13"/>
      <c r="B26" s="1"/>
      <c r="C26" s="1"/>
      <c r="D26" s="49"/>
      <c r="E26" s="1"/>
      <c r="F26" s="1"/>
      <c r="G26" s="47"/>
      <c r="H26" s="53"/>
      <c r="I26" s="33"/>
      <c r="J26" s="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>
      <c r="A27" s="13"/>
      <c r="B27" s="1"/>
      <c r="C27" s="1"/>
      <c r="D27" s="49"/>
      <c r="E27" s="1"/>
      <c r="F27" s="1"/>
      <c r="G27" s="47"/>
      <c r="H27" s="53"/>
      <c r="I27" s="33"/>
      <c r="J27" s="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>
      <c r="A28" s="13"/>
      <c r="B28" s="1"/>
      <c r="C28" s="1"/>
      <c r="D28" s="49"/>
      <c r="E28" s="1"/>
      <c r="F28" s="1"/>
      <c r="G28" s="47"/>
      <c r="H28" s="53"/>
      <c r="I28" s="33"/>
      <c r="J28" s="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>
      <c r="A29" s="13"/>
      <c r="B29" s="1"/>
      <c r="C29" s="1"/>
      <c r="D29" s="49"/>
      <c r="E29" s="1"/>
      <c r="F29" s="1"/>
      <c r="G29" s="47"/>
      <c r="H29" s="53"/>
      <c r="I29" s="33"/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>
      <c r="A30" s="13"/>
      <c r="B30" s="1"/>
      <c r="C30" s="1"/>
      <c r="D30" s="49"/>
      <c r="E30" s="1"/>
      <c r="F30" s="1"/>
      <c r="G30" s="47"/>
      <c r="H30" s="53"/>
      <c r="I30" s="33"/>
      <c r="J30" s="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>
      <c r="A31" s="13"/>
      <c r="B31" s="1"/>
      <c r="C31" s="1"/>
      <c r="D31" s="49"/>
      <c r="E31" s="1"/>
      <c r="F31" s="1"/>
      <c r="G31" s="47"/>
      <c r="H31" s="53"/>
      <c r="I31" s="33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>
      <c r="A32" s="13"/>
      <c r="B32" s="1"/>
      <c r="C32" s="1"/>
      <c r="D32" s="49"/>
      <c r="E32" s="1"/>
      <c r="F32" s="1"/>
      <c r="G32" s="47"/>
      <c r="H32" s="53"/>
      <c r="I32" s="33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>
      <c r="A33" s="13"/>
      <c r="B33" s="1"/>
      <c r="C33" s="1"/>
      <c r="D33" s="49"/>
      <c r="E33" s="1"/>
      <c r="F33" s="1"/>
      <c r="G33" s="47"/>
      <c r="H33" s="53"/>
      <c r="I33" s="33"/>
      <c r="J33" s="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>
      <c r="A34" s="13"/>
      <c r="B34" s="1"/>
      <c r="C34" s="1"/>
      <c r="D34" s="49"/>
      <c r="E34" s="1"/>
      <c r="F34" s="1"/>
      <c r="G34" s="47"/>
      <c r="H34" s="53"/>
      <c r="I34" s="33"/>
      <c r="J34" s="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>
      <c r="A35" s="13"/>
      <c r="B35" s="1"/>
      <c r="C35" s="1"/>
      <c r="D35" s="49"/>
      <c r="E35" s="1"/>
      <c r="F35" s="1"/>
      <c r="G35" s="47"/>
      <c r="H35" s="53"/>
      <c r="I35" s="33"/>
      <c r="J35" s="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>
      <c r="A36" s="13"/>
      <c r="B36" s="1"/>
      <c r="C36" s="1"/>
      <c r="D36" s="49"/>
      <c r="E36" s="1"/>
      <c r="F36" s="1"/>
      <c r="G36" s="47"/>
      <c r="H36" s="53"/>
      <c r="I36" s="33"/>
      <c r="J36" s="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>
      <c r="A37" s="13"/>
      <c r="B37" s="1"/>
      <c r="C37" s="1"/>
      <c r="D37" s="49"/>
      <c r="E37" s="1"/>
      <c r="F37" s="1"/>
      <c r="G37" s="47"/>
      <c r="H37" s="53"/>
      <c r="I37" s="33"/>
      <c r="J37" s="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>
      <c r="A38" s="13"/>
      <c r="B38" s="1"/>
      <c r="C38" s="1"/>
      <c r="D38" s="49"/>
      <c r="E38" s="1"/>
      <c r="F38" s="1"/>
      <c r="G38" s="47"/>
      <c r="H38" s="53"/>
      <c r="I38" s="33"/>
      <c r="J38" s="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>
      <c r="A39" s="13"/>
      <c r="B39" s="1"/>
      <c r="C39" s="1"/>
      <c r="D39" s="49"/>
      <c r="E39" s="1"/>
      <c r="F39" s="1"/>
      <c r="G39" s="47"/>
      <c r="H39" s="53"/>
      <c r="I39" s="33"/>
      <c r="J39" s="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>
      <c r="A40" s="13"/>
      <c r="B40" s="1"/>
      <c r="C40" s="1"/>
      <c r="D40" s="49"/>
      <c r="E40" s="1"/>
      <c r="F40" s="1"/>
      <c r="G40" s="47"/>
      <c r="H40" s="53"/>
      <c r="I40" s="33"/>
      <c r="J40" s="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>
      <c r="A41" s="13"/>
      <c r="B41" s="1"/>
      <c r="C41" s="1"/>
      <c r="D41" s="49"/>
      <c r="E41" s="1"/>
      <c r="F41" s="1"/>
      <c r="G41" s="47"/>
      <c r="H41" s="53"/>
      <c r="I41" s="33"/>
      <c r="J41" s="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>
      <c r="A42" s="13"/>
      <c r="B42" s="1"/>
      <c r="C42" s="1"/>
      <c r="D42" s="49"/>
      <c r="E42" s="1"/>
      <c r="F42" s="1"/>
      <c r="G42" s="47"/>
      <c r="H42" s="53"/>
      <c r="I42" s="33"/>
      <c r="J42" s="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>
      <c r="A43" s="13"/>
      <c r="B43" s="1"/>
      <c r="C43" s="1"/>
      <c r="D43" s="49"/>
      <c r="E43" s="1"/>
      <c r="F43" s="1"/>
      <c r="G43" s="47"/>
      <c r="H43" s="53"/>
      <c r="I43" s="33"/>
      <c r="J43" s="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>
      <c r="A44" s="13"/>
      <c r="B44" s="1"/>
      <c r="C44" s="1"/>
      <c r="D44" s="49"/>
      <c r="E44" s="1"/>
      <c r="F44" s="1"/>
      <c r="G44" s="47"/>
      <c r="H44" s="53"/>
      <c r="I44" s="33"/>
      <c r="J44" s="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>
      <c r="A45" s="13"/>
      <c r="B45" s="1"/>
      <c r="C45" s="1"/>
      <c r="D45" s="49"/>
      <c r="E45" s="1"/>
      <c r="F45" s="1"/>
      <c r="G45" s="47"/>
      <c r="H45" s="53"/>
      <c r="I45" s="33"/>
      <c r="J45" s="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>
      <c r="A46" s="13"/>
      <c r="B46" s="1"/>
      <c r="C46" s="1"/>
      <c r="D46" s="49"/>
      <c r="E46" s="1"/>
      <c r="F46" s="1"/>
      <c r="G46" s="47"/>
      <c r="H46" s="53"/>
      <c r="I46" s="33"/>
      <c r="J46" s="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>
      <c r="A47" s="13"/>
      <c r="B47" s="1"/>
      <c r="C47" s="1"/>
      <c r="D47" s="49"/>
      <c r="E47" s="1"/>
      <c r="F47" s="1"/>
      <c r="G47" s="47"/>
      <c r="H47" s="53"/>
      <c r="I47" s="33"/>
      <c r="J47" s="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>
      <c r="A48" s="13"/>
      <c r="B48" s="1"/>
      <c r="C48" s="1"/>
      <c r="D48" s="49"/>
      <c r="E48" s="1"/>
      <c r="F48" s="1"/>
      <c r="G48" s="47"/>
      <c r="H48" s="53"/>
      <c r="I48" s="33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>
      <c r="A49" s="13"/>
      <c r="B49" s="1"/>
      <c r="C49" s="1"/>
      <c r="D49" s="49"/>
      <c r="E49" s="1"/>
      <c r="F49" s="1"/>
      <c r="G49" s="47"/>
      <c r="H49" s="53"/>
      <c r="I49" s="33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3"/>
      <c r="B50" s="1"/>
      <c r="C50" s="1"/>
      <c r="D50" s="49"/>
      <c r="E50" s="1"/>
      <c r="F50" s="1"/>
      <c r="G50" s="47"/>
      <c r="H50" s="53"/>
      <c r="I50" s="33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3"/>
      <c r="B51" s="1"/>
      <c r="C51" s="1"/>
      <c r="D51" s="49"/>
      <c r="E51" s="1"/>
      <c r="F51" s="1"/>
      <c r="G51" s="47"/>
      <c r="H51" s="53"/>
      <c r="I51" s="33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>
      <c r="A52" s="13"/>
      <c r="B52" s="1"/>
      <c r="C52" s="1"/>
      <c r="D52" s="49"/>
      <c r="E52" s="1"/>
      <c r="F52" s="1"/>
      <c r="G52" s="47"/>
      <c r="H52" s="53"/>
      <c r="I52" s="33"/>
      <c r="J52" s="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13"/>
      <c r="B53" s="1"/>
      <c r="C53" s="1"/>
      <c r="D53" s="49"/>
      <c r="E53" s="1"/>
      <c r="F53" s="1"/>
      <c r="G53" s="47"/>
      <c r="H53" s="53"/>
      <c r="I53" s="33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>
      <c r="A54" s="13"/>
      <c r="B54" s="1"/>
      <c r="C54" s="1"/>
      <c r="D54" s="49"/>
      <c r="E54" s="1"/>
      <c r="F54" s="1"/>
      <c r="G54" s="47"/>
      <c r="H54" s="53"/>
      <c r="I54" s="33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3"/>
      <c r="B55" s="1"/>
      <c r="C55" s="1"/>
      <c r="D55" s="49"/>
      <c r="E55" s="1"/>
      <c r="F55" s="1"/>
      <c r="G55" s="47"/>
      <c r="H55" s="53"/>
      <c r="I55" s="33"/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3"/>
      <c r="B56" s="1"/>
      <c r="C56" s="1"/>
      <c r="D56" s="49"/>
      <c r="E56" s="1"/>
      <c r="F56" s="1"/>
      <c r="G56" s="47"/>
      <c r="H56" s="53"/>
      <c r="I56" s="33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13"/>
      <c r="B57" s="1"/>
      <c r="C57" s="1"/>
      <c r="D57" s="49"/>
      <c r="E57" s="1"/>
      <c r="F57" s="1"/>
      <c r="G57" s="47"/>
      <c r="H57" s="53"/>
      <c r="I57" s="33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13"/>
      <c r="B58" s="1"/>
      <c r="C58" s="1"/>
      <c r="D58" s="49"/>
      <c r="E58" s="1"/>
      <c r="F58" s="1"/>
      <c r="G58" s="47"/>
      <c r="H58" s="53"/>
      <c r="I58" s="33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13"/>
      <c r="B59" s="1"/>
      <c r="C59" s="1"/>
      <c r="D59" s="49"/>
      <c r="E59" s="1"/>
      <c r="F59" s="1"/>
      <c r="G59" s="47"/>
      <c r="H59" s="53"/>
      <c r="I59" s="33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>
      <c r="A60" s="13"/>
      <c r="B60" s="1"/>
      <c r="C60" s="1"/>
      <c r="D60" s="49"/>
      <c r="E60" s="1"/>
      <c r="F60" s="1"/>
      <c r="G60" s="47"/>
      <c r="H60" s="53"/>
      <c r="I60" s="33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>
      <c r="A61" s="13"/>
      <c r="B61" s="1"/>
      <c r="C61" s="1"/>
      <c r="D61" s="49"/>
      <c r="E61" s="1"/>
      <c r="F61" s="1"/>
      <c r="G61" s="47"/>
      <c r="H61" s="53"/>
      <c r="I61" s="33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>
      <c r="A62" s="13"/>
      <c r="B62" s="1"/>
      <c r="C62" s="1"/>
      <c r="D62" s="49"/>
      <c r="E62" s="1"/>
      <c r="F62" s="1"/>
      <c r="G62" s="47"/>
      <c r="H62" s="53"/>
      <c r="I62" s="33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>
      <c r="A63" s="13"/>
      <c r="B63" s="1"/>
      <c r="C63" s="1"/>
      <c r="D63" s="49"/>
      <c r="E63" s="1"/>
      <c r="F63" s="1"/>
      <c r="G63" s="47"/>
      <c r="H63" s="53"/>
      <c r="I63" s="33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>
      <c r="A64" s="13"/>
      <c r="B64" s="1"/>
      <c r="C64" s="1"/>
      <c r="D64" s="49"/>
      <c r="E64" s="1"/>
      <c r="F64" s="1"/>
      <c r="G64" s="47"/>
      <c r="H64" s="53"/>
      <c r="I64" s="33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>
      <c r="A65" s="13"/>
      <c r="B65" s="1"/>
      <c r="C65" s="1"/>
      <c r="D65" s="49"/>
      <c r="E65" s="1"/>
      <c r="F65" s="1"/>
      <c r="G65" s="47"/>
      <c r="H65" s="53"/>
      <c r="I65" s="33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>
      <c r="A66" s="13"/>
      <c r="B66" s="1"/>
      <c r="C66" s="1"/>
      <c r="D66" s="49"/>
      <c r="E66" s="1"/>
      <c r="F66" s="1"/>
      <c r="G66" s="47"/>
      <c r="H66" s="53"/>
      <c r="I66" s="33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>
      <c r="A67" s="13"/>
      <c r="B67" s="1"/>
      <c r="C67" s="1"/>
      <c r="D67" s="49"/>
      <c r="E67" s="1"/>
      <c r="F67" s="1"/>
      <c r="G67" s="47"/>
      <c r="H67" s="53"/>
      <c r="I67" s="33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>
      <c r="A68" s="13"/>
      <c r="B68" s="1"/>
      <c r="C68" s="1"/>
      <c r="D68" s="49"/>
      <c r="E68" s="1"/>
      <c r="F68" s="1"/>
      <c r="G68" s="47"/>
      <c r="H68" s="53"/>
      <c r="I68" s="33"/>
      <c r="J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>
      <c r="A69" s="13"/>
      <c r="B69" s="1"/>
      <c r="C69" s="1"/>
      <c r="D69" s="49"/>
      <c r="E69" s="1"/>
      <c r="F69" s="1"/>
      <c r="G69" s="47"/>
      <c r="H69" s="53"/>
      <c r="I69" s="33"/>
      <c r="J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>
      <c r="A70" s="13"/>
      <c r="B70" s="1"/>
      <c r="C70" s="1"/>
      <c r="D70" s="49"/>
      <c r="E70" s="1"/>
      <c r="F70" s="1"/>
      <c r="G70" s="47"/>
      <c r="H70" s="53"/>
      <c r="I70" s="33"/>
      <c r="J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>
      <c r="A71" s="13"/>
      <c r="B71" s="1"/>
      <c r="C71" s="1"/>
      <c r="D71" s="49"/>
      <c r="E71" s="1"/>
      <c r="F71" s="1"/>
      <c r="G71" s="47"/>
      <c r="H71" s="53"/>
      <c r="I71" s="33"/>
      <c r="J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>
      <c r="A72" s="13"/>
      <c r="B72" s="1"/>
      <c r="C72" s="1"/>
      <c r="D72" s="49"/>
      <c r="E72" s="1"/>
      <c r="F72" s="1"/>
      <c r="G72" s="47"/>
      <c r="H72" s="53"/>
      <c r="I72" s="33"/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>
      <c r="A73" s="13"/>
      <c r="B73" s="1"/>
      <c r="C73" s="1"/>
      <c r="D73" s="49"/>
      <c r="E73" s="1"/>
      <c r="F73" s="1"/>
      <c r="G73" s="47"/>
      <c r="H73" s="53"/>
      <c r="I73" s="33"/>
      <c r="J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>
      <c r="A74" s="13"/>
      <c r="B74" s="1"/>
      <c r="C74" s="1"/>
      <c r="D74" s="49"/>
      <c r="E74" s="1"/>
      <c r="F74" s="1"/>
      <c r="G74" s="47"/>
      <c r="H74" s="53"/>
      <c r="I74" s="33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>
      <c r="A75" s="13"/>
      <c r="B75" s="1"/>
      <c r="C75" s="1"/>
      <c r="D75" s="49"/>
      <c r="E75" s="1"/>
      <c r="F75" s="1"/>
      <c r="G75" s="47"/>
      <c r="H75" s="53"/>
      <c r="I75" s="33"/>
      <c r="J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>
      <c r="A76" s="13"/>
      <c r="B76" s="1"/>
      <c r="C76" s="1"/>
      <c r="D76" s="49"/>
      <c r="E76" s="1"/>
      <c r="F76" s="1"/>
      <c r="G76" s="47"/>
      <c r="H76" s="53"/>
      <c r="I76" s="33"/>
      <c r="J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>
      <c r="A77" s="13"/>
      <c r="B77" s="1"/>
      <c r="C77" s="1"/>
      <c r="D77" s="49"/>
      <c r="E77" s="1"/>
      <c r="F77" s="1"/>
      <c r="G77" s="47"/>
      <c r="H77" s="53"/>
      <c r="I77" s="33"/>
      <c r="J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>
      <c r="A78" s="13"/>
      <c r="B78" s="1"/>
      <c r="C78" s="1"/>
      <c r="D78" s="49"/>
      <c r="E78" s="1"/>
      <c r="F78" s="1"/>
      <c r="G78" s="47"/>
      <c r="H78" s="53"/>
      <c r="I78" s="33"/>
      <c r="J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>
      <c r="A79" s="13"/>
      <c r="B79" s="1"/>
      <c r="C79" s="1"/>
      <c r="D79" s="49"/>
      <c r="E79" s="1"/>
      <c r="F79" s="1"/>
      <c r="G79" s="47"/>
      <c r="H79" s="53"/>
      <c r="I79" s="33"/>
      <c r="J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>
      <c r="A80" s="13"/>
      <c r="B80" s="1"/>
      <c r="C80" s="1"/>
      <c r="D80" s="49"/>
      <c r="E80" s="1"/>
      <c r="F80" s="1"/>
      <c r="G80" s="47"/>
      <c r="H80" s="53"/>
      <c r="I80" s="33"/>
      <c r="J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>
      <c r="A81" s="13"/>
      <c r="B81" s="1"/>
      <c r="C81" s="1"/>
      <c r="D81" s="49"/>
      <c r="E81" s="1"/>
      <c r="F81" s="1"/>
      <c r="G81" s="47"/>
      <c r="H81" s="53"/>
      <c r="I81" s="33"/>
      <c r="J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>
      <c r="A82" s="13"/>
      <c r="B82" s="1"/>
      <c r="C82" s="1"/>
      <c r="D82" s="49"/>
      <c r="E82" s="1"/>
      <c r="F82" s="1"/>
      <c r="G82" s="47"/>
      <c r="H82" s="53"/>
      <c r="I82" s="33"/>
      <c r="J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>
      <c r="A83" s="13"/>
      <c r="B83" s="1"/>
      <c r="C83" s="1"/>
      <c r="D83" s="49"/>
      <c r="E83" s="1"/>
      <c r="F83" s="1"/>
      <c r="G83" s="47"/>
      <c r="H83" s="53"/>
      <c r="I83" s="33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>
      <c r="A84" s="13"/>
      <c r="B84" s="1"/>
      <c r="C84" s="1"/>
      <c r="D84" s="49"/>
      <c r="E84" s="1"/>
      <c r="F84" s="1"/>
      <c r="G84" s="47"/>
      <c r="H84" s="53"/>
      <c r="I84" s="33"/>
      <c r="J84" s="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>
      <c r="A85" s="13"/>
      <c r="B85" s="1"/>
      <c r="C85" s="1"/>
      <c r="D85" s="49"/>
      <c r="E85" s="1"/>
      <c r="F85" s="1"/>
      <c r="G85" s="47"/>
      <c r="H85" s="53"/>
      <c r="I85" s="33"/>
      <c r="J85" s="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>
      <c r="A86" s="13"/>
      <c r="B86" s="1"/>
      <c r="C86" s="1"/>
      <c r="D86" s="49"/>
      <c r="E86" s="1"/>
      <c r="F86" s="1"/>
      <c r="G86" s="47"/>
      <c r="H86" s="53"/>
      <c r="I86" s="33"/>
      <c r="J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>
      <c r="A87" s="13"/>
      <c r="B87" s="1"/>
      <c r="C87" s="1"/>
      <c r="D87" s="49"/>
      <c r="E87" s="1"/>
      <c r="F87" s="1"/>
      <c r="G87" s="47"/>
      <c r="H87" s="53"/>
      <c r="I87" s="33"/>
      <c r="J87" s="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>
      <c r="A88" s="13"/>
      <c r="B88" s="1"/>
      <c r="C88" s="1"/>
      <c r="D88" s="49"/>
      <c r="E88" s="1"/>
      <c r="F88" s="1"/>
      <c r="G88" s="47"/>
      <c r="H88" s="53"/>
      <c r="I88" s="33"/>
      <c r="J88" s="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>
      <c r="A89" s="13"/>
      <c r="B89" s="1"/>
      <c r="C89" s="1"/>
      <c r="D89" s="49"/>
      <c r="E89" s="1"/>
      <c r="F89" s="1"/>
      <c r="G89" s="47"/>
      <c r="H89" s="53"/>
      <c r="I89" s="33"/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>
      <c r="A90" s="13"/>
      <c r="B90" s="1"/>
      <c r="C90" s="1"/>
      <c r="D90" s="49"/>
      <c r="E90" s="1"/>
      <c r="F90" s="1"/>
      <c r="G90" s="47"/>
      <c r="H90" s="53"/>
      <c r="I90" s="33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>
      <c r="A91" s="13"/>
      <c r="B91" s="1"/>
      <c r="C91" s="1"/>
      <c r="D91" s="49"/>
      <c r="E91" s="1"/>
      <c r="F91" s="1"/>
      <c r="G91" s="47"/>
      <c r="H91" s="53"/>
      <c r="I91" s="33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>
      <c r="A92" s="13"/>
      <c r="B92" s="1"/>
      <c r="C92" s="1"/>
      <c r="D92" s="49"/>
      <c r="E92" s="1"/>
      <c r="F92" s="1"/>
      <c r="G92" s="47"/>
      <c r="H92" s="53"/>
      <c r="I92" s="33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>
      <c r="A93" s="13"/>
      <c r="B93" s="1"/>
      <c r="C93" s="1"/>
      <c r="D93" s="49"/>
      <c r="E93" s="1"/>
      <c r="F93" s="1"/>
      <c r="G93" s="47"/>
      <c r="H93" s="53"/>
      <c r="I93" s="33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>
      <c r="A94" s="13"/>
      <c r="B94" s="1"/>
      <c r="C94" s="1"/>
      <c r="D94" s="49"/>
      <c r="E94" s="1"/>
      <c r="F94" s="1"/>
      <c r="G94" s="47"/>
      <c r="H94" s="53"/>
      <c r="I94" s="33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>
      <c r="A95" s="13"/>
      <c r="B95" s="1"/>
      <c r="C95" s="1"/>
      <c r="D95" s="49"/>
      <c r="E95" s="1"/>
      <c r="F95" s="1"/>
      <c r="G95" s="47"/>
      <c r="H95" s="53"/>
      <c r="I95" s="33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>
      <c r="A96" s="13"/>
      <c r="B96" s="1"/>
      <c r="C96" s="1"/>
      <c r="D96" s="49"/>
      <c r="E96" s="1"/>
      <c r="F96" s="1"/>
      <c r="G96" s="47"/>
      <c r="H96" s="53"/>
      <c r="I96" s="33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>
      <c r="A97" s="13"/>
      <c r="B97" s="1"/>
      <c r="C97" s="1"/>
      <c r="D97" s="49"/>
      <c r="E97" s="1"/>
      <c r="F97" s="1"/>
      <c r="G97" s="47"/>
      <c r="H97" s="53"/>
      <c r="I97" s="33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>
      <c r="A98" s="13"/>
      <c r="B98" s="1"/>
      <c r="C98" s="1"/>
      <c r="D98" s="49"/>
      <c r="E98" s="1"/>
      <c r="F98" s="1"/>
      <c r="G98" s="47"/>
      <c r="H98" s="53"/>
      <c r="I98" s="33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>
      <c r="A99" s="13"/>
      <c r="B99" s="1"/>
      <c r="C99" s="1"/>
      <c r="D99" s="49"/>
      <c r="E99" s="1"/>
      <c r="F99" s="1"/>
      <c r="G99" s="47"/>
      <c r="H99" s="53"/>
      <c r="I99" s="33"/>
      <c r="J99" s="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>
      <c r="A100" s="13"/>
      <c r="B100" s="1"/>
      <c r="C100" s="1"/>
      <c r="D100" s="49"/>
      <c r="E100" s="1"/>
      <c r="F100" s="1"/>
      <c r="G100" s="47"/>
      <c r="H100" s="53"/>
      <c r="I100" s="33"/>
      <c r="J100" s="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>
      <c r="A101" s="13"/>
      <c r="B101" s="1"/>
      <c r="C101" s="1"/>
      <c r="D101" s="49"/>
      <c r="E101" s="1"/>
      <c r="F101" s="1"/>
      <c r="G101" s="47"/>
      <c r="H101" s="53"/>
      <c r="I101" s="33"/>
      <c r="J101" s="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>
      <c r="A102" s="13"/>
      <c r="B102" s="1"/>
      <c r="C102" s="1"/>
      <c r="D102" s="49"/>
      <c r="E102" s="1"/>
      <c r="F102" s="1"/>
      <c r="G102" s="47"/>
      <c r="H102" s="53"/>
      <c r="I102" s="33"/>
      <c r="J102" s="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>
      <c r="A103" s="13"/>
      <c r="B103" s="1"/>
      <c r="C103" s="1"/>
      <c r="D103" s="49"/>
      <c r="E103" s="1"/>
      <c r="F103" s="1"/>
      <c r="G103" s="47"/>
      <c r="H103" s="53"/>
      <c r="I103" s="33"/>
      <c r="J103" s="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>
      <c r="A104" s="13"/>
      <c r="B104" s="1"/>
      <c r="C104" s="1"/>
      <c r="D104" s="49"/>
      <c r="E104" s="1"/>
      <c r="F104" s="1"/>
      <c r="G104" s="47"/>
      <c r="H104" s="53"/>
      <c r="I104" s="33"/>
      <c r="J104" s="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>
      <c r="A105" s="13"/>
      <c r="B105" s="1"/>
      <c r="C105" s="1"/>
      <c r="D105" s="49"/>
      <c r="E105" s="1"/>
      <c r="F105" s="1"/>
      <c r="G105" s="47"/>
      <c r="H105" s="53"/>
      <c r="I105" s="33"/>
      <c r="J105" s="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>
      <c r="A106" s="13"/>
      <c r="B106" s="1"/>
      <c r="C106" s="1"/>
      <c r="D106" s="49"/>
      <c r="E106" s="1"/>
      <c r="F106" s="1"/>
      <c r="G106" s="47"/>
      <c r="H106" s="53"/>
      <c r="I106" s="33"/>
      <c r="J106" s="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>
      <c r="A107" s="13"/>
      <c r="B107" s="1"/>
      <c r="C107" s="1"/>
      <c r="D107" s="49"/>
      <c r="E107" s="1"/>
      <c r="F107" s="1"/>
      <c r="G107" s="47"/>
      <c r="H107" s="53"/>
      <c r="I107" s="33"/>
      <c r="J107" s="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>
      <c r="A108" s="13"/>
      <c r="B108" s="1"/>
      <c r="C108" s="1"/>
      <c r="D108" s="49"/>
      <c r="E108" s="1"/>
      <c r="F108" s="1"/>
      <c r="G108" s="47"/>
      <c r="H108" s="53"/>
      <c r="I108" s="33"/>
      <c r="J108" s="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>
      <c r="A109" s="13"/>
      <c r="B109" s="1"/>
      <c r="C109" s="1"/>
      <c r="D109" s="49"/>
      <c r="E109" s="1"/>
      <c r="F109" s="1"/>
      <c r="G109" s="47"/>
      <c r="H109" s="53"/>
      <c r="I109" s="33"/>
      <c r="J109" s="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>
      <c r="A110" s="13"/>
      <c r="B110" s="1"/>
      <c r="C110" s="1"/>
      <c r="D110" s="49"/>
      <c r="E110" s="1"/>
      <c r="F110" s="1"/>
      <c r="G110" s="47"/>
      <c r="H110" s="53"/>
      <c r="I110" s="33"/>
      <c r="J110" s="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>
      <c r="A111" s="13"/>
      <c r="B111" s="1"/>
      <c r="C111" s="1"/>
      <c r="D111" s="49"/>
      <c r="E111" s="1"/>
      <c r="F111" s="1"/>
      <c r="G111" s="47"/>
      <c r="H111" s="53"/>
      <c r="I111" s="33"/>
      <c r="J111" s="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>
      <c r="A112" s="13"/>
      <c r="B112" s="1"/>
      <c r="C112" s="1"/>
      <c r="D112" s="49"/>
      <c r="E112" s="1"/>
      <c r="F112" s="1"/>
      <c r="G112" s="47"/>
      <c r="H112" s="53"/>
      <c r="I112" s="33"/>
      <c r="J112" s="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>
      <c r="A113" s="13"/>
      <c r="B113" s="1"/>
      <c r="C113" s="1"/>
      <c r="D113" s="49"/>
      <c r="E113" s="1"/>
      <c r="F113" s="1"/>
      <c r="G113" s="47"/>
      <c r="H113" s="53"/>
      <c r="I113" s="33"/>
      <c r="J113" s="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>
      <c r="A114" s="13"/>
      <c r="B114" s="1"/>
      <c r="C114" s="1"/>
      <c r="D114" s="49"/>
      <c r="E114" s="1"/>
      <c r="F114" s="1"/>
      <c r="G114" s="47"/>
      <c r="H114" s="53"/>
      <c r="I114" s="33"/>
      <c r="J114" s="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>
      <c r="A115" s="13"/>
      <c r="B115" s="1"/>
      <c r="C115" s="1"/>
      <c r="D115" s="49"/>
      <c r="E115" s="1"/>
      <c r="F115" s="1"/>
      <c r="G115" s="47"/>
      <c r="H115" s="53"/>
      <c r="I115" s="33"/>
      <c r="J115" s="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>
      <c r="A116" s="13"/>
      <c r="B116" s="1"/>
      <c r="C116" s="1"/>
      <c r="D116" s="49"/>
      <c r="E116" s="1"/>
      <c r="F116" s="1"/>
      <c r="G116" s="47"/>
      <c r="H116" s="53"/>
      <c r="I116" s="33"/>
      <c r="J116" s="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>
      <c r="A117" s="13"/>
      <c r="B117" s="1"/>
      <c r="C117" s="1"/>
      <c r="D117" s="49"/>
      <c r="E117" s="1"/>
      <c r="F117" s="1"/>
      <c r="G117" s="47"/>
      <c r="H117" s="53"/>
      <c r="I117" s="33"/>
      <c r="J117" s="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>
      <c r="A118" s="13"/>
      <c r="B118" s="1"/>
      <c r="C118" s="1"/>
      <c r="D118" s="49"/>
      <c r="E118" s="1"/>
      <c r="F118" s="1"/>
      <c r="G118" s="47"/>
      <c r="H118" s="53"/>
      <c r="I118" s="33"/>
      <c r="J118" s="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>
      <c r="A119" s="13"/>
      <c r="B119" s="1"/>
      <c r="C119" s="1"/>
      <c r="D119" s="49"/>
      <c r="E119" s="1"/>
      <c r="F119" s="1"/>
      <c r="G119" s="47"/>
      <c r="H119" s="53"/>
      <c r="I119" s="33"/>
      <c r="J119" s="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>
      <c r="A120" s="13"/>
      <c r="B120" s="1"/>
      <c r="C120" s="1"/>
      <c r="D120" s="49"/>
      <c r="E120" s="1"/>
      <c r="F120" s="1"/>
      <c r="G120" s="47"/>
      <c r="H120" s="53"/>
      <c r="I120" s="33"/>
      <c r="J120" s="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>
      <c r="A121" s="13"/>
      <c r="B121" s="1"/>
      <c r="C121" s="1"/>
      <c r="D121" s="49"/>
      <c r="E121" s="1"/>
      <c r="F121" s="1"/>
      <c r="G121" s="47"/>
      <c r="H121" s="53"/>
      <c r="I121" s="33"/>
      <c r="J121" s="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>
      <c r="A122" s="13"/>
      <c r="B122" s="1"/>
      <c r="C122" s="1"/>
      <c r="D122" s="49"/>
      <c r="E122" s="1"/>
      <c r="F122" s="1"/>
      <c r="G122" s="47"/>
      <c r="H122" s="53"/>
      <c r="I122" s="33"/>
      <c r="J122" s="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>
      <c r="A123" s="13"/>
      <c r="B123" s="1"/>
      <c r="C123" s="1"/>
      <c r="D123" s="49"/>
      <c r="E123" s="1"/>
      <c r="F123" s="1"/>
      <c r="G123" s="47"/>
      <c r="H123" s="53"/>
      <c r="I123" s="33"/>
      <c r="J123" s="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>
      <c r="A124" s="13"/>
      <c r="B124" s="1"/>
      <c r="C124" s="1"/>
      <c r="D124" s="49"/>
      <c r="E124" s="1"/>
      <c r="F124" s="1"/>
      <c r="G124" s="47"/>
      <c r="H124" s="53"/>
      <c r="I124" s="33"/>
      <c r="J124" s="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>
      <c r="A125" s="13"/>
      <c r="B125" s="1"/>
      <c r="C125" s="1"/>
      <c r="D125" s="49"/>
      <c r="E125" s="1"/>
      <c r="F125" s="1"/>
      <c r="G125" s="47"/>
      <c r="H125" s="53"/>
      <c r="I125" s="33"/>
      <c r="J125" s="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>
      <c r="A126" s="13"/>
      <c r="B126" s="1"/>
      <c r="C126" s="1"/>
      <c r="D126" s="49"/>
      <c r="E126" s="1"/>
      <c r="F126" s="1"/>
      <c r="G126" s="47"/>
      <c r="H126" s="53"/>
      <c r="I126" s="33"/>
      <c r="J126" s="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>
      <c r="A127" s="13"/>
      <c r="B127" s="1"/>
      <c r="C127" s="1"/>
      <c r="D127" s="49"/>
      <c r="E127" s="1"/>
      <c r="F127" s="1"/>
      <c r="G127" s="47"/>
      <c r="H127" s="53"/>
      <c r="I127" s="33"/>
      <c r="J127" s="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>
      <c r="A128" s="13"/>
      <c r="B128" s="1"/>
      <c r="C128" s="1"/>
      <c r="D128" s="49"/>
      <c r="E128" s="1"/>
      <c r="F128" s="1"/>
      <c r="G128" s="47"/>
      <c r="H128" s="53"/>
      <c r="I128" s="33"/>
      <c r="J128" s="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>
      <c r="A129" s="13"/>
      <c r="B129" s="1"/>
      <c r="C129" s="1"/>
      <c r="D129" s="49"/>
      <c r="E129" s="1"/>
      <c r="F129" s="1"/>
      <c r="G129" s="47"/>
      <c r="H129" s="53"/>
      <c r="I129" s="33"/>
      <c r="J129" s="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>
      <c r="A130" s="13"/>
      <c r="B130" s="1"/>
      <c r="C130" s="1"/>
      <c r="D130" s="49"/>
      <c r="E130" s="1"/>
      <c r="F130" s="1"/>
      <c r="G130" s="47"/>
      <c r="H130" s="53"/>
      <c r="I130" s="33"/>
      <c r="J130" s="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>
      <c r="A131" s="13"/>
      <c r="B131" s="1"/>
      <c r="C131" s="1"/>
      <c r="D131" s="49"/>
      <c r="E131" s="1"/>
      <c r="F131" s="1"/>
      <c r="G131" s="47"/>
      <c r="H131" s="53"/>
      <c r="I131" s="33"/>
      <c r="J131" s="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>
      <c r="A132" s="13"/>
      <c r="B132" s="1"/>
      <c r="C132" s="1"/>
      <c r="D132" s="49"/>
      <c r="E132" s="1"/>
      <c r="F132" s="1"/>
      <c r="G132" s="47"/>
      <c r="H132" s="53"/>
      <c r="I132" s="33"/>
      <c r="J132" s="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>
      <c r="A133" s="13"/>
      <c r="B133" s="1"/>
      <c r="C133" s="1"/>
      <c r="D133" s="49"/>
      <c r="E133" s="1"/>
      <c r="F133" s="1"/>
      <c r="G133" s="47"/>
      <c r="H133" s="53"/>
      <c r="I133" s="33"/>
      <c r="J133" s="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>
      <c r="A134" s="13"/>
      <c r="B134" s="1"/>
      <c r="C134" s="1"/>
      <c r="D134" s="49"/>
      <c r="E134" s="1"/>
      <c r="F134" s="1"/>
      <c r="G134" s="47"/>
      <c r="H134" s="53"/>
      <c r="I134" s="33"/>
      <c r="J134" s="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>
      <c r="A135" s="13"/>
      <c r="B135" s="1"/>
      <c r="C135" s="1"/>
      <c r="D135" s="49"/>
      <c r="E135" s="1"/>
      <c r="F135" s="1"/>
      <c r="G135" s="47"/>
      <c r="H135" s="53"/>
      <c r="I135" s="33"/>
      <c r="J135" s="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>
      <c r="A136" s="13"/>
      <c r="B136" s="1"/>
      <c r="C136" s="1"/>
      <c r="D136" s="49"/>
      <c r="E136" s="1"/>
      <c r="F136" s="1"/>
      <c r="G136" s="47"/>
      <c r="H136" s="53"/>
      <c r="I136" s="33"/>
      <c r="J136" s="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>
      <c r="A137" s="13"/>
      <c r="B137" s="1"/>
      <c r="C137" s="1"/>
      <c r="D137" s="49"/>
      <c r="E137" s="1"/>
      <c r="F137" s="1"/>
      <c r="G137" s="47"/>
      <c r="H137" s="53"/>
      <c r="I137" s="33"/>
      <c r="J137" s="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>
      <c r="A138" s="13"/>
      <c r="B138" s="1"/>
      <c r="C138" s="1"/>
      <c r="D138" s="49"/>
      <c r="E138" s="1"/>
      <c r="F138" s="1"/>
      <c r="G138" s="47"/>
      <c r="H138" s="53"/>
      <c r="I138" s="33"/>
      <c r="J138" s="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>
      <c r="A139" s="13"/>
      <c r="B139" s="1"/>
      <c r="C139" s="1"/>
      <c r="D139" s="49"/>
      <c r="E139" s="1"/>
      <c r="F139" s="1"/>
      <c r="G139" s="47"/>
      <c r="H139" s="53"/>
      <c r="I139" s="33"/>
      <c r="J139" s="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>
      <c r="A140" s="13"/>
      <c r="B140" s="1"/>
      <c r="C140" s="1"/>
      <c r="D140" s="49"/>
      <c r="E140" s="1"/>
      <c r="F140" s="1"/>
      <c r="G140" s="47"/>
      <c r="H140" s="53"/>
      <c r="I140" s="33"/>
      <c r="J140" s="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>
      <c r="A141" s="13"/>
      <c r="B141" s="1"/>
      <c r="C141" s="1"/>
      <c r="D141" s="49"/>
      <c r="E141" s="1"/>
      <c r="F141" s="1"/>
      <c r="G141" s="47"/>
      <c r="H141" s="53"/>
      <c r="I141" s="33"/>
      <c r="J141" s="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>
      <c r="A142" s="13"/>
      <c r="B142" s="1"/>
      <c r="C142" s="1"/>
      <c r="D142" s="49"/>
      <c r="E142" s="1"/>
      <c r="F142" s="1"/>
      <c r="G142" s="47"/>
      <c r="H142" s="53"/>
      <c r="I142" s="33"/>
      <c r="J142" s="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>
      <c r="A143" s="13"/>
      <c r="B143" s="1"/>
      <c r="C143" s="1"/>
      <c r="D143" s="49"/>
      <c r="E143" s="1"/>
      <c r="F143" s="1"/>
      <c r="G143" s="47"/>
      <c r="H143" s="53"/>
      <c r="I143" s="33"/>
      <c r="J143" s="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>
      <c r="A144" s="13"/>
      <c r="B144" s="1"/>
      <c r="C144" s="1"/>
      <c r="D144" s="49"/>
      <c r="E144" s="1"/>
      <c r="F144" s="1"/>
      <c r="G144" s="47"/>
      <c r="H144" s="53"/>
      <c r="I144" s="33"/>
      <c r="J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>
      <c r="A145" s="13"/>
      <c r="B145" s="1"/>
      <c r="C145" s="1"/>
      <c r="D145" s="49"/>
      <c r="E145" s="1"/>
      <c r="F145" s="1"/>
      <c r="G145" s="47"/>
      <c r="H145" s="36"/>
      <c r="I145" s="36"/>
      <c r="J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>
      <c r="A146" s="13"/>
      <c r="B146" s="1"/>
      <c r="C146" s="1"/>
      <c r="D146" s="49"/>
      <c r="E146" s="1"/>
      <c r="F146" s="1"/>
      <c r="G146" s="47"/>
      <c r="H146" s="36"/>
      <c r="I146" s="36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>
      <c r="A147" s="13"/>
      <c r="B147" s="1"/>
      <c r="C147" s="1"/>
      <c r="D147" s="49"/>
      <c r="E147" s="1"/>
      <c r="F147" s="1"/>
      <c r="G147" s="47"/>
      <c r="H147" s="36"/>
      <c r="I147" s="36"/>
      <c r="J147" s="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>
      <c r="A148" s="13"/>
      <c r="B148" s="1"/>
      <c r="C148" s="1"/>
      <c r="D148" s="49"/>
      <c r="E148" s="1"/>
      <c r="F148" s="1"/>
      <c r="G148" s="47"/>
      <c r="H148" s="36"/>
      <c r="I148" s="36"/>
      <c r="J148" s="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>
      <c r="A149" s="13"/>
      <c r="B149" s="1"/>
      <c r="C149" s="1"/>
      <c r="D149" s="49"/>
      <c r="E149" s="1"/>
      <c r="F149" s="1"/>
      <c r="G149" s="47"/>
      <c r="H149" s="36"/>
      <c r="I149" s="36"/>
      <c r="J149" s="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>
      <c r="A150" s="13"/>
      <c r="B150" s="1"/>
      <c r="C150" s="1"/>
      <c r="D150" s="49"/>
      <c r="E150" s="1"/>
      <c r="F150" s="1"/>
      <c r="G150" s="47"/>
      <c r="H150" s="36"/>
      <c r="I150" s="36"/>
      <c r="J150" s="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>
      <c r="A151" s="13"/>
      <c r="B151" s="1"/>
      <c r="C151" s="1"/>
      <c r="D151" s="49"/>
      <c r="E151" s="1"/>
      <c r="F151" s="1"/>
      <c r="G151" s="47"/>
      <c r="H151" s="36"/>
      <c r="I151" s="36"/>
      <c r="J151" s="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>
      <c r="A152" s="13"/>
      <c r="B152" s="1"/>
      <c r="C152" s="1"/>
      <c r="D152" s="49"/>
      <c r="E152" s="1"/>
      <c r="F152" s="1"/>
      <c r="G152" s="47"/>
      <c r="H152" s="36"/>
      <c r="I152" s="36"/>
      <c r="J152" s="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>
      <c r="A153" s="13"/>
      <c r="B153" s="1"/>
      <c r="C153" s="1"/>
      <c r="D153" s="49"/>
      <c r="E153" s="1"/>
      <c r="F153" s="1"/>
      <c r="G153" s="47"/>
      <c r="H153" s="36"/>
      <c r="I153" s="36"/>
      <c r="J153" s="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>
      <c r="A154" s="13"/>
      <c r="B154" s="1"/>
      <c r="C154" s="1"/>
      <c r="D154" s="49"/>
      <c r="E154" s="1"/>
      <c r="F154" s="1"/>
      <c r="G154" s="47"/>
      <c r="H154" s="36"/>
      <c r="I154" s="36"/>
      <c r="J154" s="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>
      <c r="A155" s="13"/>
      <c r="B155" s="1"/>
      <c r="C155" s="1"/>
      <c r="D155" s="49"/>
      <c r="E155" s="1"/>
      <c r="F155" s="1"/>
      <c r="G155" s="47"/>
      <c r="H155" s="36"/>
      <c r="I155" s="36"/>
      <c r="J155" s="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>
      <c r="A156" s="13"/>
      <c r="B156" s="1"/>
      <c r="C156" s="1"/>
      <c r="D156" s="49"/>
      <c r="E156" s="1"/>
      <c r="F156" s="1"/>
      <c r="G156" s="47"/>
      <c r="H156" s="36"/>
      <c r="I156" s="36"/>
      <c r="J156" s="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>
      <c r="A157" s="13"/>
      <c r="B157" s="1"/>
      <c r="C157" s="1"/>
      <c r="D157" s="49"/>
      <c r="E157" s="1"/>
      <c r="F157" s="1"/>
      <c r="G157" s="47"/>
      <c r="H157" s="36"/>
      <c r="I157" s="36"/>
      <c r="J157" s="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>
      <c r="A158" s="13"/>
      <c r="B158" s="1"/>
      <c r="C158" s="1"/>
      <c r="D158" s="49"/>
      <c r="E158" s="1"/>
      <c r="F158" s="1"/>
      <c r="G158" s="47"/>
      <c r="H158" s="36"/>
      <c r="I158" s="36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>
      <c r="A159" s="13"/>
      <c r="B159" s="1"/>
      <c r="C159" s="1"/>
      <c r="D159" s="49"/>
      <c r="E159" s="1"/>
      <c r="F159" s="1"/>
      <c r="G159" s="47"/>
      <c r="H159" s="36"/>
      <c r="I159" s="36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>
      <c r="A160" s="13"/>
      <c r="B160" s="1"/>
      <c r="C160" s="1"/>
      <c r="D160" s="49"/>
      <c r="E160" s="1"/>
      <c r="F160" s="1"/>
      <c r="G160" s="47"/>
      <c r="H160" s="36"/>
      <c r="I160" s="36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>
      <c r="A161" s="13"/>
      <c r="B161" s="1"/>
      <c r="C161" s="1"/>
      <c r="D161" s="49"/>
      <c r="E161" s="1"/>
      <c r="F161" s="1"/>
      <c r="G161" s="47"/>
      <c r="H161" s="36"/>
      <c r="I161" s="36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>
      <c r="A162" s="13"/>
      <c r="B162" s="1"/>
      <c r="C162" s="1"/>
      <c r="D162" s="49"/>
      <c r="E162" s="1"/>
      <c r="F162" s="1"/>
      <c r="G162" s="47"/>
      <c r="H162" s="36"/>
      <c r="I162" s="36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>
      <c r="A163" s="13"/>
      <c r="B163" s="1"/>
      <c r="C163" s="1"/>
      <c r="D163" s="49"/>
      <c r="E163" s="1"/>
      <c r="F163" s="1"/>
      <c r="G163" s="47"/>
      <c r="H163" s="36"/>
      <c r="I163" s="36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>
      <c r="A164" s="13"/>
      <c r="B164" s="1"/>
      <c r="C164" s="1"/>
      <c r="D164" s="49"/>
      <c r="E164" s="1"/>
      <c r="F164" s="1"/>
      <c r="G164" s="47"/>
      <c r="H164" s="36"/>
      <c r="I164" s="36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>
      <c r="A165" s="13"/>
      <c r="B165" s="1"/>
      <c r="C165" s="1"/>
      <c r="D165" s="49"/>
      <c r="E165" s="1"/>
      <c r="F165" s="1"/>
      <c r="G165" s="47"/>
      <c r="H165" s="36"/>
      <c r="I165" s="36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>
      <c r="A166" s="13"/>
      <c r="B166" s="1"/>
      <c r="C166" s="1"/>
      <c r="D166" s="49"/>
      <c r="E166" s="1"/>
      <c r="F166" s="1"/>
      <c r="G166" s="47"/>
      <c r="H166" s="36"/>
      <c r="I166" s="36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>
      <c r="A167" s="13"/>
      <c r="B167" s="1"/>
      <c r="C167" s="1"/>
      <c r="D167" s="49"/>
      <c r="E167" s="1"/>
      <c r="F167" s="1"/>
      <c r="G167" s="47"/>
      <c r="H167" s="36"/>
      <c r="I167" s="36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>
      <c r="A168" s="13"/>
      <c r="B168" s="1"/>
      <c r="C168" s="1"/>
      <c r="D168" s="49"/>
      <c r="E168" s="1"/>
      <c r="F168" s="1"/>
      <c r="G168" s="47"/>
      <c r="H168" s="36"/>
      <c r="I168" s="36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>
      <c r="A169" s="13"/>
      <c r="B169" s="1"/>
      <c r="C169" s="1"/>
      <c r="D169" s="49"/>
      <c r="E169" s="1"/>
      <c r="F169" s="1"/>
      <c r="G169" s="47"/>
      <c r="H169" s="36"/>
      <c r="I169" s="36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>
      <c r="A170" s="13"/>
      <c r="B170" s="1"/>
      <c r="C170" s="1"/>
      <c r="D170" s="49"/>
      <c r="E170" s="1"/>
      <c r="F170" s="1"/>
      <c r="G170" s="47"/>
      <c r="H170" s="36"/>
      <c r="I170" s="36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>
      <c r="A171" s="13"/>
      <c r="B171" s="1"/>
      <c r="C171" s="1"/>
      <c r="D171" s="49"/>
      <c r="E171" s="1"/>
      <c r="F171" s="1"/>
      <c r="G171" s="47"/>
      <c r="H171" s="36"/>
      <c r="I171" s="36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>
      <c r="A172" s="13"/>
      <c r="B172" s="1"/>
      <c r="C172" s="1"/>
      <c r="D172" s="49"/>
      <c r="E172" s="1"/>
      <c r="F172" s="1"/>
      <c r="G172" s="47"/>
      <c r="H172" s="36"/>
      <c r="I172" s="36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>
      <c r="A173" s="13"/>
      <c r="B173" s="1"/>
      <c r="C173" s="1"/>
      <c r="D173" s="49"/>
      <c r="E173" s="1"/>
      <c r="F173" s="1"/>
      <c r="G173" s="47"/>
      <c r="H173" s="36"/>
      <c r="I173" s="36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>
      <c r="A174" s="13"/>
      <c r="B174" s="1"/>
      <c r="C174" s="1"/>
      <c r="D174" s="49"/>
      <c r="E174" s="1"/>
      <c r="F174" s="1"/>
      <c r="G174" s="47"/>
      <c r="H174" s="36"/>
      <c r="I174" s="36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>
      <c r="A175" s="13"/>
      <c r="B175" s="1"/>
      <c r="C175" s="1"/>
      <c r="D175" s="49"/>
      <c r="E175" s="1"/>
      <c r="F175" s="1"/>
      <c r="G175" s="47"/>
      <c r="H175" s="36"/>
      <c r="I175" s="36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>
      <c r="A176" s="13"/>
      <c r="B176" s="1"/>
      <c r="C176" s="1"/>
      <c r="D176" s="49"/>
      <c r="E176" s="1"/>
      <c r="F176" s="1"/>
      <c r="G176" s="47"/>
      <c r="H176" s="36"/>
      <c r="I176" s="36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>
      <c r="A177" s="13"/>
      <c r="B177" s="1"/>
      <c r="C177" s="1"/>
      <c r="D177" s="49"/>
      <c r="E177" s="1"/>
      <c r="F177" s="1"/>
      <c r="G177" s="47"/>
      <c r="H177" s="36"/>
      <c r="I177" s="36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>
      <c r="A178" s="13"/>
      <c r="B178" s="1"/>
      <c r="C178" s="1"/>
      <c r="D178" s="49"/>
      <c r="E178" s="1"/>
      <c r="F178" s="1"/>
      <c r="G178" s="47"/>
      <c r="H178" s="36"/>
      <c r="I178" s="36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>
      <c r="A179" s="13"/>
      <c r="B179" s="1"/>
      <c r="C179" s="1"/>
      <c r="D179" s="49"/>
      <c r="E179" s="1"/>
      <c r="F179" s="1"/>
      <c r="G179" s="47"/>
      <c r="H179" s="36"/>
      <c r="I179" s="36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>
      <c r="A180" s="13"/>
      <c r="B180" s="1"/>
      <c r="C180" s="1"/>
      <c r="D180" s="49"/>
      <c r="E180" s="1"/>
      <c r="F180" s="1"/>
      <c r="G180" s="47"/>
      <c r="H180" s="36"/>
      <c r="I180" s="36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>
      <c r="A181" s="13"/>
      <c r="B181" s="1"/>
      <c r="C181" s="1"/>
      <c r="D181" s="49"/>
      <c r="E181" s="1"/>
      <c r="F181" s="1"/>
      <c r="G181" s="47"/>
      <c r="H181" s="36"/>
      <c r="I181" s="36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>
      <c r="A182" s="13"/>
      <c r="B182" s="1"/>
      <c r="C182" s="1"/>
      <c r="D182" s="49"/>
      <c r="E182" s="1"/>
      <c r="F182" s="1"/>
      <c r="G182" s="47"/>
      <c r="H182" s="36"/>
      <c r="I182" s="36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>
      <c r="A183" s="13"/>
      <c r="B183" s="1"/>
      <c r="C183" s="1"/>
      <c r="D183" s="49"/>
      <c r="E183" s="1"/>
      <c r="F183" s="1"/>
      <c r="G183" s="47"/>
      <c r="H183" s="36"/>
      <c r="I183" s="36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>
      <c r="A184" s="13"/>
      <c r="B184" s="1"/>
      <c r="C184" s="1"/>
      <c r="D184" s="49"/>
      <c r="E184" s="1"/>
      <c r="F184" s="1"/>
      <c r="G184" s="47"/>
      <c r="H184" s="36"/>
      <c r="I184" s="36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>
      <c r="A185" s="13"/>
      <c r="B185" s="1"/>
      <c r="C185" s="1"/>
      <c r="D185" s="49"/>
      <c r="E185" s="1"/>
      <c r="F185" s="1"/>
      <c r="G185" s="47"/>
      <c r="H185" s="36"/>
      <c r="I185" s="36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>
      <c r="A186" s="13"/>
      <c r="B186" s="1"/>
      <c r="C186" s="1"/>
      <c r="D186" s="49"/>
      <c r="E186" s="1"/>
      <c r="F186" s="1"/>
      <c r="G186" s="47"/>
      <c r="H186" s="36"/>
      <c r="I186" s="36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>
      <c r="A187" s="13"/>
      <c r="B187" s="1"/>
      <c r="C187" s="1"/>
      <c r="D187" s="49"/>
      <c r="E187" s="1"/>
      <c r="F187" s="1"/>
      <c r="G187" s="47"/>
      <c r="H187" s="36"/>
      <c r="I187" s="36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>
      <c r="A188" s="13"/>
      <c r="B188" s="1"/>
      <c r="C188" s="1"/>
      <c r="D188" s="49"/>
      <c r="E188" s="1"/>
      <c r="F188" s="1"/>
      <c r="G188" s="47"/>
      <c r="H188" s="36"/>
      <c r="I188" s="36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>
      <c r="A189" s="13"/>
      <c r="B189" s="1"/>
      <c r="C189" s="1"/>
      <c r="D189" s="49"/>
      <c r="E189" s="1"/>
      <c r="F189" s="1"/>
      <c r="G189" s="47"/>
      <c r="H189" s="36"/>
      <c r="I189" s="36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>
      <c r="A190" s="13"/>
      <c r="B190" s="1"/>
      <c r="C190" s="1"/>
      <c r="D190" s="49"/>
      <c r="E190" s="1"/>
      <c r="F190" s="1"/>
      <c r="G190" s="47"/>
      <c r="H190" s="36"/>
      <c r="I190" s="36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>
      <c r="A191" s="13"/>
      <c r="B191" s="1"/>
      <c r="C191" s="1"/>
      <c r="D191" s="49"/>
      <c r="E191" s="1"/>
      <c r="F191" s="1"/>
      <c r="G191" s="47"/>
      <c r="H191" s="36"/>
      <c r="I191" s="36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>
      <c r="A192" s="13"/>
      <c r="B192" s="1"/>
      <c r="C192" s="1"/>
      <c r="D192" s="49"/>
      <c r="E192" s="1"/>
      <c r="F192" s="1"/>
      <c r="G192" s="47"/>
      <c r="H192" s="36"/>
      <c r="I192" s="36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>
      <c r="A193" s="13"/>
      <c r="B193" s="1"/>
      <c r="C193" s="1"/>
      <c r="D193" s="49"/>
      <c r="E193" s="1"/>
      <c r="F193" s="1"/>
      <c r="G193" s="47"/>
      <c r="H193" s="36"/>
      <c r="I193" s="36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>
      <c r="A194" s="13"/>
      <c r="B194" s="1"/>
      <c r="C194" s="1"/>
      <c r="D194" s="49"/>
      <c r="E194" s="1"/>
      <c r="F194" s="1"/>
      <c r="G194" s="47"/>
      <c r="H194" s="36"/>
      <c r="I194" s="36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>
      <c r="A195" s="13"/>
      <c r="B195" s="1"/>
      <c r="C195" s="1"/>
      <c r="D195" s="49"/>
      <c r="E195" s="1"/>
      <c r="F195" s="1"/>
      <c r="G195" s="47"/>
      <c r="H195" s="36"/>
      <c r="I195" s="36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>
      <c r="A196" s="13"/>
      <c r="B196" s="1"/>
      <c r="C196" s="1"/>
      <c r="D196" s="49"/>
      <c r="E196" s="1"/>
      <c r="F196" s="1"/>
      <c r="G196" s="47"/>
      <c r="H196" s="36"/>
      <c r="I196" s="36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>
      <c r="A197" s="13"/>
      <c r="B197" s="1"/>
      <c r="C197" s="1"/>
      <c r="D197" s="49"/>
      <c r="E197" s="1"/>
      <c r="F197" s="1"/>
      <c r="G197" s="47"/>
      <c r="H197" s="36"/>
      <c r="I197" s="36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>
      <c r="A198" s="13"/>
      <c r="B198" s="1"/>
      <c r="C198" s="1"/>
      <c r="D198" s="49"/>
      <c r="E198" s="1"/>
      <c r="F198" s="1"/>
      <c r="G198" s="47"/>
      <c r="H198" s="36"/>
      <c r="I198" s="36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>
      <c r="A199" s="13"/>
      <c r="B199" s="1"/>
      <c r="C199" s="1"/>
      <c r="D199" s="49"/>
      <c r="E199" s="1"/>
      <c r="F199" s="1"/>
      <c r="G199" s="47"/>
      <c r="H199" s="36"/>
      <c r="I199" s="36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>
      <c r="A200" s="13"/>
      <c r="B200" s="1"/>
      <c r="C200" s="1"/>
      <c r="D200" s="49"/>
      <c r="E200" s="1"/>
      <c r="F200" s="1"/>
      <c r="G200" s="47"/>
      <c r="H200" s="36"/>
      <c r="I200" s="36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>
      <c r="A201" s="13"/>
      <c r="B201" s="1"/>
      <c r="C201" s="1"/>
      <c r="D201" s="49"/>
      <c r="E201" s="1"/>
      <c r="F201" s="1"/>
      <c r="G201" s="47"/>
      <c r="H201" s="36"/>
      <c r="I201" s="36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>
      <c r="A202" s="13"/>
      <c r="B202" s="1"/>
      <c r="C202" s="1"/>
      <c r="D202" s="49"/>
      <c r="E202" s="1"/>
      <c r="F202" s="1"/>
      <c r="G202" s="47"/>
      <c r="H202" s="36"/>
      <c r="I202" s="36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>
      <c r="A203" s="13"/>
      <c r="B203" s="1"/>
      <c r="C203" s="1"/>
      <c r="D203" s="49"/>
      <c r="E203" s="1"/>
      <c r="F203" s="1"/>
      <c r="G203" s="47"/>
      <c r="H203" s="36"/>
      <c r="I203" s="36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>
      <c r="A204" s="13"/>
      <c r="B204" s="1"/>
      <c r="C204" s="1"/>
      <c r="D204" s="49"/>
      <c r="E204" s="1"/>
      <c r="F204" s="1"/>
      <c r="G204" s="47"/>
      <c r="H204" s="36"/>
      <c r="I204" s="36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>
      <c r="A205" s="13"/>
      <c r="B205" s="1"/>
      <c r="C205" s="1"/>
      <c r="D205" s="49"/>
      <c r="E205" s="1"/>
      <c r="F205" s="1"/>
      <c r="G205" s="47"/>
      <c r="H205" s="36"/>
      <c r="I205" s="36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>
      <c r="A206" s="13"/>
      <c r="B206" s="1"/>
      <c r="C206" s="1"/>
      <c r="D206" s="49"/>
      <c r="E206" s="1"/>
      <c r="F206" s="1"/>
      <c r="G206" s="47"/>
      <c r="H206" s="36"/>
      <c r="I206" s="36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>
      <c r="A207" s="13"/>
      <c r="B207" s="1"/>
      <c r="C207" s="1"/>
      <c r="D207" s="49"/>
      <c r="E207" s="1"/>
      <c r="F207" s="1"/>
      <c r="G207" s="47"/>
      <c r="H207" s="36"/>
      <c r="I207" s="36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>
      <c r="A208" s="13"/>
      <c r="B208" s="1"/>
      <c r="C208" s="1"/>
      <c r="D208" s="49"/>
      <c r="E208" s="1"/>
      <c r="F208" s="1"/>
      <c r="G208" s="47"/>
      <c r="H208" s="36"/>
      <c r="I208" s="36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>
      <c r="A209" s="13"/>
      <c r="B209" s="1"/>
      <c r="C209" s="1"/>
      <c r="D209" s="49"/>
      <c r="E209" s="1"/>
      <c r="F209" s="1"/>
      <c r="G209" s="47"/>
      <c r="H209" s="36"/>
      <c r="I209" s="36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>
      <c r="A210" s="13"/>
      <c r="B210" s="1"/>
      <c r="C210" s="1"/>
      <c r="D210" s="49"/>
      <c r="E210" s="1"/>
      <c r="F210" s="1"/>
      <c r="G210" s="47"/>
      <c r="H210" s="36"/>
      <c r="I210" s="36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>
      <c r="A211" s="13"/>
      <c r="B211" s="1"/>
      <c r="C211" s="1"/>
      <c r="D211" s="49"/>
      <c r="E211" s="1"/>
      <c r="F211" s="1"/>
      <c r="G211" s="47"/>
      <c r="H211" s="36"/>
      <c r="I211" s="36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>
      <c r="A212" s="13"/>
      <c r="B212" s="1"/>
      <c r="C212" s="1"/>
      <c r="D212" s="49"/>
      <c r="E212" s="1"/>
      <c r="F212" s="1"/>
      <c r="G212" s="47"/>
      <c r="H212" s="36"/>
      <c r="I212" s="36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>
      <c r="A213" s="13"/>
      <c r="B213" s="1"/>
      <c r="C213" s="1"/>
      <c r="D213" s="49"/>
      <c r="E213" s="1"/>
      <c r="F213" s="1"/>
      <c r="G213" s="47"/>
      <c r="H213" s="36"/>
      <c r="I213" s="36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>
      <c r="A214" s="13"/>
      <c r="B214" s="1"/>
      <c r="C214" s="1"/>
      <c r="D214" s="49"/>
      <c r="E214" s="1"/>
      <c r="F214" s="1"/>
      <c r="G214" s="47"/>
      <c r="H214" s="36"/>
      <c r="I214" s="36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>
      <c r="A215" s="13"/>
      <c r="B215" s="1"/>
      <c r="C215" s="1"/>
      <c r="D215" s="49"/>
      <c r="E215" s="1"/>
      <c r="F215" s="1"/>
      <c r="G215" s="47"/>
      <c r="H215" s="36"/>
      <c r="I215" s="36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>
      <c r="A216" s="13"/>
      <c r="B216" s="1"/>
      <c r="C216" s="1"/>
      <c r="D216" s="49"/>
      <c r="E216" s="1"/>
      <c r="F216" s="1"/>
      <c r="G216" s="47"/>
      <c r="H216" s="36"/>
      <c r="I216" s="36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>
      <c r="A217" s="13"/>
      <c r="B217" s="1"/>
      <c r="C217" s="1"/>
      <c r="D217" s="49"/>
      <c r="E217" s="1"/>
      <c r="F217" s="1"/>
      <c r="G217" s="47"/>
      <c r="H217" s="36"/>
      <c r="I217" s="36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>
      <c r="A218" s="13"/>
      <c r="B218" s="1"/>
      <c r="C218" s="1"/>
      <c r="D218" s="49"/>
      <c r="E218" s="1"/>
      <c r="F218" s="1"/>
      <c r="G218" s="47"/>
      <c r="H218" s="36"/>
      <c r="I218" s="36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>
      <c r="A219" s="13"/>
      <c r="B219" s="1"/>
      <c r="C219" s="1"/>
      <c r="D219" s="49"/>
      <c r="E219" s="1"/>
      <c r="F219" s="1"/>
      <c r="G219" s="47"/>
      <c r="H219" s="36"/>
      <c r="I219" s="36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>
      <c r="A220" s="13"/>
      <c r="B220" s="1"/>
      <c r="C220" s="1"/>
      <c r="D220" s="49"/>
      <c r="E220" s="1"/>
      <c r="F220" s="1"/>
      <c r="G220" s="47"/>
      <c r="H220" s="36"/>
      <c r="I220" s="36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49"/>
      <c r="E221" s="1"/>
      <c r="F221" s="1"/>
      <c r="G221" s="47"/>
      <c r="H221" s="36"/>
      <c r="I221" s="36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49"/>
      <c r="E222" s="1"/>
      <c r="F222" s="1"/>
      <c r="G222" s="47"/>
      <c r="H222" s="36"/>
      <c r="I222" s="36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49"/>
      <c r="E223" s="1"/>
      <c r="F223" s="1"/>
      <c r="G223" s="47"/>
      <c r="H223" s="36"/>
      <c r="I223" s="36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49"/>
      <c r="E224" s="1"/>
      <c r="F224" s="1"/>
      <c r="G224" s="47"/>
      <c r="H224" s="36"/>
      <c r="I224" s="36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49"/>
      <c r="E225" s="1"/>
      <c r="F225" s="1"/>
      <c r="G225" s="47"/>
      <c r="H225" s="36"/>
      <c r="I225" s="36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49"/>
      <c r="E226" s="1"/>
      <c r="F226" s="1"/>
      <c r="G226" s="47"/>
      <c r="H226" s="36"/>
      <c r="I226" s="36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49"/>
      <c r="E227" s="1"/>
      <c r="F227" s="1"/>
      <c r="G227" s="47"/>
      <c r="H227" s="36"/>
      <c r="I227" s="36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49"/>
      <c r="E228" s="1"/>
      <c r="F228" s="1"/>
      <c r="G228" s="47"/>
      <c r="H228" s="36"/>
      <c r="I228" s="36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49"/>
      <c r="E229" s="1"/>
      <c r="F229" s="1"/>
      <c r="G229" s="47"/>
      <c r="H229" s="36"/>
      <c r="I229" s="36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49"/>
      <c r="E230" s="1"/>
      <c r="F230" s="1"/>
      <c r="G230" s="47"/>
      <c r="H230" s="36"/>
      <c r="I230" s="36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49"/>
      <c r="E231" s="1"/>
      <c r="F231" s="1"/>
      <c r="G231" s="47"/>
      <c r="H231" s="36"/>
      <c r="I231" s="36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49"/>
      <c r="E232" s="1"/>
      <c r="F232" s="1"/>
      <c r="G232" s="47"/>
      <c r="H232" s="36"/>
      <c r="I232" s="36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49"/>
      <c r="E233" s="1"/>
      <c r="F233" s="1"/>
      <c r="G233" s="47"/>
      <c r="H233" s="36"/>
      <c r="I233" s="36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49"/>
      <c r="E234" s="1"/>
      <c r="F234" s="1"/>
      <c r="G234" s="47"/>
      <c r="H234" s="36"/>
      <c r="I234" s="36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49"/>
      <c r="E235" s="1"/>
      <c r="F235" s="1"/>
      <c r="G235" s="47"/>
      <c r="H235" s="36"/>
      <c r="I235" s="36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49"/>
      <c r="E236" s="1"/>
      <c r="F236" s="1"/>
      <c r="G236" s="47"/>
      <c r="H236" s="36"/>
      <c r="I236" s="36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49"/>
      <c r="E237" s="1"/>
      <c r="F237" s="1"/>
      <c r="G237" s="47"/>
      <c r="H237" s="36"/>
      <c r="I237" s="36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49"/>
      <c r="E238" s="1"/>
      <c r="F238" s="1"/>
      <c r="G238" s="47"/>
      <c r="H238" s="36"/>
      <c r="I238" s="36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49"/>
      <c r="E239" s="1"/>
      <c r="F239" s="1"/>
      <c r="G239" s="47"/>
      <c r="H239" s="36"/>
      <c r="I239" s="36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49"/>
      <c r="E240" s="1"/>
      <c r="F240" s="1"/>
      <c r="G240" s="47"/>
      <c r="H240" s="36"/>
      <c r="I240" s="36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49"/>
      <c r="E241" s="1"/>
      <c r="F241" s="1"/>
      <c r="G241" s="47"/>
      <c r="H241" s="36"/>
      <c r="I241" s="36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49"/>
      <c r="E242" s="1"/>
      <c r="F242" s="1"/>
      <c r="G242" s="47"/>
      <c r="H242" s="36"/>
      <c r="I242" s="36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49"/>
      <c r="E243" s="1"/>
      <c r="F243" s="1"/>
      <c r="G243" s="47"/>
      <c r="H243" s="36"/>
      <c r="I243" s="36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49"/>
      <c r="E244" s="1"/>
      <c r="F244" s="1"/>
      <c r="G244" s="47"/>
      <c r="H244" s="36"/>
      <c r="I244" s="36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49"/>
      <c r="E245" s="1"/>
      <c r="F245" s="1"/>
      <c r="G245" s="47"/>
      <c r="H245" s="36"/>
      <c r="I245" s="36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49"/>
      <c r="E246" s="1"/>
      <c r="F246" s="1"/>
      <c r="G246" s="47"/>
      <c r="H246" s="36"/>
      <c r="I246" s="36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49"/>
      <c r="E247" s="1"/>
      <c r="F247" s="1"/>
      <c r="G247" s="47"/>
      <c r="H247" s="36"/>
      <c r="I247" s="36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49"/>
      <c r="E248" s="1"/>
      <c r="F248" s="1"/>
      <c r="G248" s="47"/>
      <c r="H248" s="36"/>
      <c r="I248" s="36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49"/>
      <c r="E249" s="1"/>
      <c r="F249" s="1"/>
      <c r="G249" s="47"/>
      <c r="H249" s="36"/>
      <c r="I249" s="36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49"/>
      <c r="E250" s="1"/>
      <c r="F250" s="1"/>
      <c r="G250" s="47"/>
      <c r="H250" s="36"/>
      <c r="I250" s="36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49"/>
      <c r="E251" s="1"/>
      <c r="F251" s="1"/>
      <c r="G251" s="47"/>
      <c r="H251" s="36"/>
      <c r="I251" s="36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49"/>
      <c r="E252" s="1"/>
      <c r="F252" s="1"/>
      <c r="G252" s="47"/>
      <c r="H252" s="36"/>
      <c r="I252" s="36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49"/>
      <c r="E253" s="1"/>
      <c r="F253" s="1"/>
      <c r="G253" s="47"/>
      <c r="H253" s="36"/>
      <c r="I253" s="36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49"/>
      <c r="E254" s="1"/>
      <c r="F254" s="1"/>
      <c r="G254" s="47"/>
      <c r="H254" s="36"/>
      <c r="I254" s="36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49"/>
      <c r="E255" s="1"/>
      <c r="F255" s="1"/>
      <c r="G255" s="47"/>
      <c r="H255" s="36"/>
      <c r="I255" s="36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49"/>
      <c r="E256" s="1"/>
      <c r="F256" s="1"/>
      <c r="G256" s="47"/>
      <c r="H256" s="36"/>
      <c r="I256" s="36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49"/>
      <c r="E257" s="1"/>
      <c r="F257" s="1"/>
      <c r="G257" s="47"/>
      <c r="H257" s="36"/>
      <c r="I257" s="36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49"/>
      <c r="E258" s="1"/>
      <c r="F258" s="1"/>
      <c r="G258" s="47"/>
      <c r="H258" s="36"/>
      <c r="I258" s="36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49"/>
      <c r="E259" s="1"/>
      <c r="F259" s="1"/>
      <c r="G259" s="47"/>
      <c r="H259" s="36"/>
      <c r="I259" s="36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49"/>
      <c r="E260" s="1"/>
      <c r="F260" s="1"/>
      <c r="G260" s="47"/>
      <c r="H260" s="36"/>
      <c r="I260" s="36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49"/>
      <c r="E261" s="1"/>
      <c r="F261" s="1"/>
      <c r="G261" s="47"/>
      <c r="H261" s="36"/>
      <c r="I261" s="36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49"/>
      <c r="E262" s="1"/>
      <c r="F262" s="1"/>
      <c r="G262" s="47"/>
      <c r="H262" s="36"/>
      <c r="I262" s="36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49"/>
      <c r="E263" s="1"/>
      <c r="F263" s="1"/>
      <c r="G263" s="47"/>
      <c r="H263" s="36"/>
      <c r="I263" s="36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49"/>
      <c r="E264" s="1"/>
      <c r="F264" s="1"/>
      <c r="G264" s="47"/>
      <c r="H264" s="36"/>
      <c r="I264" s="36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49"/>
      <c r="E265" s="1"/>
      <c r="F265" s="1"/>
      <c r="G265" s="47"/>
      <c r="H265" s="36"/>
      <c r="I265" s="36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49"/>
      <c r="E266" s="1"/>
      <c r="F266" s="1"/>
      <c r="G266" s="47"/>
      <c r="H266" s="36"/>
      <c r="I266" s="36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49"/>
      <c r="E267" s="1"/>
      <c r="F267" s="1"/>
      <c r="G267" s="47"/>
      <c r="H267" s="36"/>
      <c r="I267" s="36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49"/>
      <c r="E268" s="1"/>
      <c r="F268" s="1"/>
      <c r="G268" s="47"/>
      <c r="H268" s="36"/>
      <c r="I268" s="36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49"/>
      <c r="E269" s="1"/>
      <c r="F269" s="1"/>
      <c r="G269" s="47"/>
      <c r="H269" s="36"/>
      <c r="I269" s="36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49"/>
      <c r="E270" s="1"/>
      <c r="F270" s="1"/>
      <c r="G270" s="47"/>
      <c r="H270" s="36"/>
      <c r="I270" s="36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49"/>
      <c r="E271" s="1"/>
      <c r="F271" s="1"/>
      <c r="G271" s="47"/>
      <c r="H271" s="36"/>
      <c r="I271" s="36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49"/>
      <c r="E272" s="1"/>
      <c r="F272" s="1"/>
      <c r="G272" s="47"/>
      <c r="H272" s="36"/>
      <c r="I272" s="36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49"/>
      <c r="E273" s="1"/>
      <c r="F273" s="1"/>
      <c r="G273" s="47"/>
      <c r="H273" s="36"/>
      <c r="I273" s="36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49"/>
      <c r="E274" s="1"/>
      <c r="F274" s="1"/>
      <c r="G274" s="47"/>
      <c r="H274" s="36"/>
      <c r="I274" s="36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49"/>
      <c r="E275" s="1"/>
      <c r="F275" s="1"/>
      <c r="G275" s="47"/>
      <c r="H275" s="36"/>
      <c r="I275" s="36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49"/>
      <c r="E276" s="1"/>
      <c r="F276" s="1"/>
      <c r="G276" s="47"/>
      <c r="H276" s="36"/>
      <c r="I276" s="36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49"/>
      <c r="E277" s="1"/>
      <c r="F277" s="1"/>
      <c r="G277" s="47"/>
      <c r="H277" s="36"/>
      <c r="I277" s="36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49"/>
      <c r="E278" s="1"/>
      <c r="F278" s="1"/>
      <c r="G278" s="47"/>
      <c r="H278" s="36"/>
      <c r="I278" s="36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49"/>
      <c r="E279" s="1"/>
      <c r="F279" s="1"/>
      <c r="G279" s="47"/>
      <c r="H279" s="36"/>
      <c r="I279" s="36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49"/>
      <c r="E280" s="1"/>
      <c r="F280" s="1"/>
      <c r="G280" s="47"/>
      <c r="H280" s="36"/>
      <c r="I280" s="36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49"/>
      <c r="E281" s="1"/>
      <c r="F281" s="1"/>
      <c r="G281" s="47"/>
      <c r="H281" s="36"/>
      <c r="I281" s="36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49"/>
      <c r="E282" s="1"/>
      <c r="F282" s="1"/>
      <c r="G282" s="47"/>
      <c r="H282" s="36"/>
      <c r="I282" s="36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49"/>
      <c r="E283" s="1"/>
      <c r="F283" s="1"/>
      <c r="G283" s="47"/>
      <c r="H283" s="36"/>
      <c r="I283" s="36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49"/>
      <c r="E284" s="1"/>
      <c r="F284" s="1"/>
      <c r="G284" s="47"/>
      <c r="H284" s="36"/>
      <c r="I284" s="36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49"/>
      <c r="E285" s="1"/>
      <c r="F285" s="1"/>
      <c r="G285" s="47"/>
      <c r="H285" s="36"/>
      <c r="I285" s="36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49"/>
      <c r="E286" s="1"/>
      <c r="F286" s="1"/>
      <c r="G286" s="47"/>
      <c r="H286" s="36"/>
      <c r="I286" s="36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49"/>
      <c r="E287" s="1"/>
      <c r="F287" s="1"/>
      <c r="G287" s="47"/>
      <c r="H287" s="36"/>
      <c r="I287" s="36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49"/>
      <c r="E288" s="1"/>
      <c r="F288" s="1"/>
      <c r="G288" s="47"/>
      <c r="H288" s="36"/>
      <c r="I288" s="36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49"/>
      <c r="E289" s="1"/>
      <c r="F289" s="1"/>
      <c r="G289" s="47"/>
      <c r="H289" s="36"/>
      <c r="I289" s="36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49"/>
      <c r="E290" s="1"/>
      <c r="F290" s="1"/>
      <c r="G290" s="47"/>
      <c r="H290" s="36"/>
      <c r="I290" s="36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49"/>
      <c r="E291" s="1"/>
      <c r="F291" s="1"/>
      <c r="G291" s="47"/>
      <c r="H291" s="36"/>
      <c r="I291" s="36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49"/>
      <c r="E292" s="1"/>
      <c r="F292" s="1"/>
      <c r="G292" s="47"/>
      <c r="H292" s="36"/>
      <c r="I292" s="36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49"/>
      <c r="E293" s="1"/>
      <c r="F293" s="1"/>
      <c r="G293" s="47"/>
      <c r="H293" s="36"/>
      <c r="I293" s="36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49"/>
      <c r="E294" s="1"/>
      <c r="F294" s="1"/>
      <c r="G294" s="47"/>
      <c r="H294" s="36"/>
      <c r="I294" s="36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49"/>
      <c r="E295" s="1"/>
      <c r="F295" s="1"/>
      <c r="G295" s="47"/>
      <c r="H295" s="36"/>
      <c r="I295" s="36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49"/>
      <c r="E296" s="1"/>
      <c r="F296" s="1"/>
      <c r="G296" s="47"/>
      <c r="H296" s="36"/>
      <c r="I296" s="36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49"/>
      <c r="E297" s="1"/>
      <c r="F297" s="1"/>
      <c r="G297" s="47"/>
      <c r="H297" s="36"/>
      <c r="I297" s="36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49"/>
      <c r="E298" s="1"/>
      <c r="F298" s="1"/>
      <c r="G298" s="47"/>
      <c r="H298" s="36"/>
      <c r="I298" s="36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49"/>
      <c r="E299" s="1"/>
      <c r="F299" s="1"/>
      <c r="G299" s="47"/>
      <c r="H299" s="36"/>
      <c r="I299" s="36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49"/>
      <c r="E300" s="1"/>
      <c r="F300" s="1"/>
      <c r="G300" s="47"/>
      <c r="H300" s="36"/>
      <c r="I300" s="36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49"/>
      <c r="E301" s="1"/>
      <c r="F301" s="1"/>
      <c r="G301" s="47"/>
      <c r="H301" s="36"/>
      <c r="I301" s="36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49"/>
      <c r="E302" s="1"/>
      <c r="F302" s="1"/>
      <c r="G302" s="47"/>
      <c r="H302" s="36"/>
      <c r="I302" s="36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49"/>
      <c r="E303" s="1"/>
      <c r="F303" s="1"/>
      <c r="G303" s="47"/>
      <c r="H303" s="36"/>
      <c r="I303" s="36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49"/>
      <c r="E304" s="1"/>
      <c r="F304" s="1"/>
      <c r="G304" s="47"/>
      <c r="H304" s="36"/>
      <c r="I304" s="36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49"/>
      <c r="E305" s="1"/>
      <c r="F305" s="1"/>
      <c r="G305" s="47"/>
      <c r="H305" s="36"/>
      <c r="I305" s="36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49"/>
      <c r="E306" s="1"/>
      <c r="F306" s="1"/>
      <c r="G306" s="47"/>
      <c r="H306" s="36"/>
      <c r="I306" s="36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49"/>
      <c r="E307" s="1"/>
      <c r="F307" s="1"/>
      <c r="G307" s="47"/>
      <c r="H307" s="36"/>
      <c r="I307" s="36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49"/>
      <c r="E308" s="1"/>
      <c r="F308" s="1"/>
      <c r="G308" s="47"/>
      <c r="H308" s="36"/>
      <c r="I308" s="36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49"/>
      <c r="E309" s="1"/>
      <c r="F309" s="1"/>
      <c r="G309" s="47"/>
      <c r="H309" s="36"/>
      <c r="I309" s="36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49"/>
      <c r="E310" s="1"/>
      <c r="F310" s="1"/>
      <c r="G310" s="47"/>
      <c r="H310" s="36"/>
      <c r="I310" s="36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49"/>
      <c r="E311" s="1"/>
      <c r="F311" s="1"/>
      <c r="G311" s="47"/>
      <c r="H311" s="36"/>
      <c r="I311" s="36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49"/>
      <c r="E312" s="1"/>
      <c r="F312" s="1"/>
      <c r="G312" s="47"/>
      <c r="H312" s="36"/>
      <c r="I312" s="36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49"/>
      <c r="E313" s="1"/>
      <c r="F313" s="1"/>
      <c r="G313" s="47"/>
      <c r="H313" s="36"/>
      <c r="I313" s="36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49"/>
      <c r="E314" s="1"/>
      <c r="F314" s="1"/>
      <c r="G314" s="47"/>
      <c r="H314" s="36"/>
      <c r="I314" s="36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49"/>
      <c r="E315" s="1"/>
      <c r="F315" s="1"/>
      <c r="G315" s="47"/>
      <c r="H315" s="36"/>
      <c r="I315" s="36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49"/>
      <c r="E316" s="1"/>
      <c r="F316" s="1"/>
      <c r="G316" s="47"/>
      <c r="H316" s="36"/>
      <c r="I316" s="36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49"/>
      <c r="E317" s="1"/>
      <c r="F317" s="1"/>
      <c r="G317" s="47"/>
      <c r="H317" s="36"/>
      <c r="I317" s="36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49"/>
      <c r="E318" s="1"/>
      <c r="F318" s="1"/>
      <c r="G318" s="47"/>
      <c r="H318" s="36"/>
      <c r="I318" s="36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49"/>
      <c r="E319" s="1"/>
      <c r="F319" s="1"/>
      <c r="G319" s="47"/>
      <c r="H319" s="36"/>
      <c r="I319" s="36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49"/>
      <c r="E320" s="1"/>
      <c r="F320" s="1"/>
      <c r="G320" s="47"/>
      <c r="H320" s="36"/>
      <c r="I320" s="36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49"/>
      <c r="E321" s="1"/>
      <c r="F321" s="1"/>
      <c r="G321" s="47"/>
      <c r="H321" s="36"/>
      <c r="I321" s="36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49"/>
      <c r="E322" s="1"/>
      <c r="F322" s="1"/>
      <c r="G322" s="47"/>
      <c r="H322" s="36"/>
      <c r="I322" s="36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49"/>
      <c r="E323" s="1"/>
      <c r="F323" s="1"/>
      <c r="G323" s="47"/>
      <c r="H323" s="36"/>
      <c r="I323" s="36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49"/>
      <c r="E324" s="1"/>
      <c r="F324" s="1"/>
      <c r="G324" s="47"/>
      <c r="H324" s="36"/>
      <c r="I324" s="36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49"/>
      <c r="E325" s="1"/>
      <c r="F325" s="1"/>
      <c r="G325" s="47"/>
      <c r="H325" s="36"/>
      <c r="I325" s="36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49"/>
      <c r="E326" s="1"/>
      <c r="F326" s="1"/>
      <c r="G326" s="47"/>
      <c r="H326" s="36"/>
      <c r="I326" s="36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49"/>
      <c r="E327" s="1"/>
      <c r="F327" s="1"/>
      <c r="G327" s="47"/>
      <c r="H327" s="36"/>
      <c r="I327" s="36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49"/>
      <c r="E328" s="1"/>
      <c r="F328" s="1"/>
      <c r="G328" s="47"/>
      <c r="H328" s="36"/>
      <c r="I328" s="36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49"/>
      <c r="E329" s="1"/>
      <c r="F329" s="1"/>
      <c r="G329" s="47"/>
      <c r="H329" s="36"/>
      <c r="I329" s="36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49"/>
      <c r="E330" s="1"/>
      <c r="F330" s="1"/>
      <c r="G330" s="47"/>
      <c r="H330" s="36"/>
      <c r="I330" s="36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49"/>
      <c r="E331" s="1"/>
      <c r="F331" s="1"/>
      <c r="G331" s="47"/>
      <c r="H331" s="36"/>
      <c r="I331" s="36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49"/>
      <c r="E332" s="1"/>
      <c r="F332" s="1"/>
      <c r="G332" s="47"/>
      <c r="H332" s="36"/>
      <c r="I332" s="36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49"/>
      <c r="E333" s="1"/>
      <c r="F333" s="1"/>
      <c r="G333" s="47"/>
      <c r="H333" s="36"/>
      <c r="I333" s="36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49"/>
      <c r="E334" s="1"/>
      <c r="F334" s="1"/>
      <c r="G334" s="47"/>
      <c r="H334" s="36"/>
      <c r="I334" s="36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49"/>
      <c r="E335" s="1"/>
      <c r="F335" s="1"/>
      <c r="G335" s="47"/>
      <c r="H335" s="36"/>
      <c r="I335" s="36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49"/>
      <c r="E336" s="1"/>
      <c r="F336" s="1"/>
      <c r="G336" s="47"/>
      <c r="H336" s="36"/>
      <c r="I336" s="36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49"/>
      <c r="E337" s="1"/>
      <c r="F337" s="1"/>
      <c r="G337" s="47"/>
      <c r="H337" s="36"/>
      <c r="I337" s="36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49"/>
      <c r="E338" s="1"/>
      <c r="F338" s="1"/>
      <c r="G338" s="47"/>
      <c r="H338" s="36"/>
      <c r="I338" s="36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49"/>
      <c r="E339" s="1"/>
      <c r="F339" s="1"/>
      <c r="G339" s="47"/>
      <c r="H339" s="36"/>
      <c r="I339" s="36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49"/>
      <c r="E340" s="1"/>
      <c r="F340" s="1"/>
      <c r="G340" s="47"/>
      <c r="H340" s="36"/>
      <c r="I340" s="36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49"/>
      <c r="E341" s="1"/>
      <c r="F341" s="1"/>
      <c r="G341" s="47"/>
      <c r="H341" s="36"/>
      <c r="I341" s="36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49"/>
      <c r="E342" s="1"/>
      <c r="F342" s="1"/>
      <c r="G342" s="47"/>
      <c r="H342" s="36"/>
      <c r="I342" s="36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49"/>
      <c r="E343" s="1"/>
      <c r="F343" s="1"/>
      <c r="G343" s="47"/>
      <c r="H343" s="36"/>
      <c r="I343" s="36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49"/>
      <c r="E344" s="1"/>
      <c r="F344" s="1"/>
      <c r="G344" s="47"/>
      <c r="H344" s="36"/>
      <c r="I344" s="36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49"/>
      <c r="E345" s="1"/>
      <c r="F345" s="1"/>
      <c r="G345" s="47"/>
      <c r="H345" s="36"/>
      <c r="I345" s="36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49"/>
      <c r="E346" s="1"/>
      <c r="F346" s="1"/>
      <c r="G346" s="47"/>
      <c r="H346" s="36"/>
      <c r="I346" s="36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49"/>
      <c r="E347" s="1"/>
      <c r="F347" s="1"/>
      <c r="G347" s="47"/>
      <c r="H347" s="36"/>
      <c r="I347" s="36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49"/>
      <c r="E348" s="1"/>
      <c r="F348" s="1"/>
      <c r="G348" s="47"/>
      <c r="H348" s="36"/>
      <c r="I348" s="36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49"/>
      <c r="E349" s="1"/>
      <c r="F349" s="1"/>
      <c r="G349" s="47"/>
      <c r="H349" s="36"/>
      <c r="I349" s="36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49"/>
      <c r="E350" s="1"/>
      <c r="F350" s="1"/>
      <c r="G350" s="47"/>
      <c r="H350" s="36"/>
      <c r="I350" s="36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49"/>
      <c r="E351" s="1"/>
      <c r="F351" s="1"/>
      <c r="G351" s="47"/>
      <c r="H351" s="36"/>
      <c r="I351" s="36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49"/>
      <c r="E352" s="1"/>
      <c r="F352" s="1"/>
      <c r="G352" s="47"/>
      <c r="H352" s="36"/>
      <c r="I352" s="36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49"/>
      <c r="E353" s="1"/>
      <c r="F353" s="1"/>
      <c r="G353" s="47"/>
      <c r="H353" s="36"/>
      <c r="I353" s="36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49"/>
      <c r="E354" s="1"/>
      <c r="F354" s="1"/>
      <c r="G354" s="47"/>
      <c r="H354" s="36"/>
      <c r="I354" s="36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49"/>
      <c r="E355" s="1"/>
      <c r="F355" s="1"/>
      <c r="G355" s="47"/>
      <c r="H355" s="36"/>
      <c r="I355" s="36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49"/>
      <c r="E356" s="1"/>
      <c r="F356" s="1"/>
      <c r="G356" s="47"/>
      <c r="H356" s="36"/>
      <c r="I356" s="36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49"/>
      <c r="E357" s="1"/>
      <c r="F357" s="1"/>
      <c r="G357" s="47"/>
      <c r="H357" s="36"/>
      <c r="I357" s="36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49"/>
      <c r="E358" s="1"/>
      <c r="F358" s="1"/>
      <c r="G358" s="47"/>
      <c r="H358" s="36"/>
      <c r="I358" s="36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49"/>
      <c r="E359" s="1"/>
      <c r="F359" s="1"/>
      <c r="G359" s="47"/>
      <c r="H359" s="36"/>
      <c r="I359" s="36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49"/>
      <c r="E360" s="1"/>
      <c r="F360" s="1"/>
      <c r="G360" s="47"/>
      <c r="H360" s="36"/>
      <c r="I360" s="36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49"/>
      <c r="E361" s="1"/>
      <c r="F361" s="1"/>
      <c r="G361" s="47"/>
      <c r="H361" s="36"/>
      <c r="I361" s="36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49"/>
      <c r="E362" s="1"/>
      <c r="F362" s="1"/>
      <c r="G362" s="47"/>
      <c r="H362" s="36"/>
      <c r="I362" s="36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49"/>
      <c r="E363" s="1"/>
      <c r="F363" s="1"/>
      <c r="G363" s="47"/>
      <c r="H363" s="36"/>
      <c r="I363" s="36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49"/>
      <c r="E364" s="1"/>
      <c r="F364" s="1"/>
      <c r="G364" s="47"/>
      <c r="H364" s="36"/>
      <c r="I364" s="36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49"/>
      <c r="E365" s="1"/>
      <c r="F365" s="1"/>
      <c r="G365" s="47"/>
      <c r="H365" s="36"/>
      <c r="I365" s="36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49"/>
      <c r="E366" s="1"/>
      <c r="F366" s="1"/>
      <c r="G366" s="47"/>
      <c r="H366" s="36"/>
      <c r="I366" s="36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49"/>
      <c r="E367" s="1"/>
      <c r="F367" s="1"/>
      <c r="G367" s="47"/>
      <c r="H367" s="36"/>
      <c r="I367" s="36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49"/>
      <c r="E368" s="1"/>
      <c r="F368" s="1"/>
      <c r="G368" s="47"/>
      <c r="H368" s="36"/>
      <c r="I368" s="36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49"/>
      <c r="E369" s="1"/>
      <c r="F369" s="1"/>
      <c r="G369" s="47"/>
      <c r="H369" s="36"/>
      <c r="I369" s="36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49"/>
      <c r="E370" s="1"/>
      <c r="F370" s="1"/>
      <c r="G370" s="47"/>
      <c r="H370" s="36"/>
      <c r="I370" s="36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49"/>
      <c r="E371" s="1"/>
      <c r="F371" s="1"/>
      <c r="G371" s="47"/>
      <c r="H371" s="36"/>
      <c r="I371" s="36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49"/>
      <c r="E372" s="1"/>
      <c r="F372" s="1"/>
      <c r="G372" s="47"/>
      <c r="H372" s="36"/>
      <c r="I372" s="36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49"/>
      <c r="E373" s="1"/>
      <c r="F373" s="1"/>
      <c r="G373" s="47"/>
      <c r="H373" s="36"/>
      <c r="I373" s="36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49"/>
      <c r="E374" s="1"/>
      <c r="F374" s="1"/>
      <c r="G374" s="47"/>
      <c r="H374" s="36"/>
      <c r="I374" s="36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49"/>
      <c r="E375" s="1"/>
      <c r="F375" s="1"/>
      <c r="G375" s="47"/>
      <c r="H375" s="36"/>
      <c r="I375" s="36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49"/>
      <c r="E376" s="1"/>
      <c r="F376" s="1"/>
      <c r="G376" s="47"/>
      <c r="H376" s="36"/>
      <c r="I376" s="36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49"/>
      <c r="E377" s="1"/>
      <c r="F377" s="1"/>
      <c r="G377" s="47"/>
      <c r="H377" s="36"/>
      <c r="I377" s="36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49"/>
      <c r="E378" s="1"/>
      <c r="F378" s="1"/>
      <c r="G378" s="47"/>
      <c r="H378" s="36"/>
      <c r="I378" s="36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49"/>
      <c r="E379" s="1"/>
      <c r="F379" s="1"/>
      <c r="G379" s="47"/>
      <c r="H379" s="36"/>
      <c r="I379" s="36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49"/>
      <c r="E380" s="1"/>
      <c r="F380" s="1"/>
      <c r="G380" s="47"/>
      <c r="H380" s="36"/>
      <c r="I380" s="36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49"/>
      <c r="E381" s="1"/>
      <c r="F381" s="1"/>
      <c r="G381" s="47"/>
      <c r="H381" s="36"/>
      <c r="I381" s="36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49"/>
      <c r="E382" s="1"/>
      <c r="F382" s="1"/>
      <c r="G382" s="47"/>
      <c r="H382" s="36"/>
      <c r="I382" s="36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49"/>
      <c r="E383" s="1"/>
      <c r="F383" s="1"/>
      <c r="G383" s="47"/>
      <c r="H383" s="36"/>
      <c r="I383" s="36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49"/>
      <c r="E384" s="1"/>
      <c r="F384" s="1"/>
      <c r="G384" s="47"/>
      <c r="H384" s="36"/>
      <c r="I384" s="36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49"/>
      <c r="E385" s="1"/>
      <c r="F385" s="1"/>
      <c r="G385" s="47"/>
      <c r="H385" s="36"/>
      <c r="I385" s="36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49"/>
      <c r="E386" s="1"/>
      <c r="F386" s="1"/>
      <c r="G386" s="47"/>
      <c r="H386" s="36"/>
      <c r="I386" s="36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49"/>
      <c r="E387" s="1"/>
      <c r="F387" s="1"/>
      <c r="G387" s="47"/>
      <c r="H387" s="36"/>
      <c r="I387" s="36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49"/>
      <c r="E388" s="1"/>
      <c r="F388" s="1"/>
      <c r="G388" s="47"/>
      <c r="H388" s="36"/>
      <c r="I388" s="36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49"/>
      <c r="E389" s="1"/>
      <c r="F389" s="1"/>
      <c r="G389" s="47"/>
      <c r="H389" s="36"/>
      <c r="I389" s="36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49"/>
      <c r="E390" s="1"/>
      <c r="F390" s="1"/>
      <c r="G390" s="47"/>
      <c r="H390" s="36"/>
      <c r="I390" s="36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49"/>
      <c r="E391" s="1"/>
      <c r="F391" s="1"/>
      <c r="G391" s="47"/>
      <c r="H391" s="36"/>
      <c r="I391" s="36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49"/>
      <c r="E392" s="1"/>
      <c r="F392" s="1"/>
      <c r="G392" s="47"/>
      <c r="H392" s="36"/>
      <c r="I392" s="36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49"/>
      <c r="E393" s="1"/>
      <c r="F393" s="1"/>
      <c r="G393" s="47"/>
      <c r="H393" s="36"/>
      <c r="I393" s="36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49"/>
      <c r="E394" s="1"/>
      <c r="F394" s="1"/>
      <c r="G394" s="47"/>
      <c r="H394" s="36"/>
      <c r="I394" s="36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49"/>
      <c r="E395" s="1"/>
      <c r="F395" s="1"/>
      <c r="G395" s="47"/>
      <c r="H395" s="36"/>
      <c r="I395" s="36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49"/>
      <c r="E396" s="1"/>
      <c r="F396" s="1"/>
      <c r="G396" s="47"/>
      <c r="H396" s="36"/>
      <c r="I396" s="36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49"/>
      <c r="E397" s="1"/>
      <c r="F397" s="1"/>
      <c r="G397" s="47"/>
      <c r="H397" s="36"/>
      <c r="I397" s="36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49"/>
      <c r="E398" s="1"/>
      <c r="F398" s="1"/>
      <c r="G398" s="47"/>
      <c r="H398" s="36"/>
      <c r="I398" s="36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49"/>
      <c r="E399" s="1"/>
      <c r="F399" s="1"/>
      <c r="G399" s="47"/>
      <c r="H399" s="36"/>
      <c r="I399" s="36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49"/>
      <c r="E400" s="1"/>
      <c r="F400" s="1"/>
      <c r="G400" s="47"/>
      <c r="H400" s="36"/>
      <c r="I400" s="36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49"/>
      <c r="E401" s="1"/>
      <c r="F401" s="1"/>
      <c r="G401" s="47"/>
      <c r="H401" s="36"/>
      <c r="I401" s="36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49"/>
      <c r="E402" s="1"/>
      <c r="F402" s="1"/>
      <c r="G402" s="47"/>
      <c r="H402" s="36"/>
      <c r="I402" s="36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49"/>
      <c r="E403" s="1"/>
      <c r="F403" s="1"/>
      <c r="G403" s="47"/>
      <c r="H403" s="36"/>
      <c r="I403" s="36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49"/>
      <c r="E404" s="1"/>
      <c r="F404" s="1"/>
      <c r="G404" s="47"/>
      <c r="H404" s="36"/>
      <c r="I404" s="36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49"/>
      <c r="E405" s="1"/>
      <c r="F405" s="1"/>
      <c r="G405" s="47"/>
      <c r="H405" s="36"/>
      <c r="I405" s="36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49"/>
      <c r="E406" s="1"/>
      <c r="F406" s="1"/>
      <c r="G406" s="47"/>
      <c r="H406" s="36"/>
      <c r="I406" s="36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49"/>
      <c r="E407" s="1"/>
      <c r="F407" s="1"/>
      <c r="G407" s="47"/>
      <c r="H407" s="36"/>
      <c r="I407" s="36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49"/>
      <c r="E408" s="1"/>
      <c r="F408" s="1"/>
      <c r="G408" s="47"/>
      <c r="H408" s="36"/>
      <c r="I408" s="36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49"/>
      <c r="E409" s="1"/>
      <c r="F409" s="1"/>
      <c r="G409" s="47"/>
      <c r="H409" s="36"/>
      <c r="I409" s="36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49"/>
      <c r="E410" s="1"/>
      <c r="F410" s="1"/>
      <c r="G410" s="47"/>
      <c r="H410" s="36"/>
      <c r="I410" s="36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49"/>
      <c r="E411" s="1"/>
      <c r="F411" s="1"/>
      <c r="G411" s="47"/>
      <c r="H411" s="36"/>
      <c r="I411" s="36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49"/>
      <c r="E412" s="1"/>
      <c r="F412" s="1"/>
      <c r="G412" s="47"/>
      <c r="H412" s="36"/>
      <c r="I412" s="36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49"/>
      <c r="E413" s="1"/>
      <c r="F413" s="1"/>
      <c r="G413" s="47"/>
      <c r="H413" s="36"/>
      <c r="I413" s="36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49"/>
      <c r="E414" s="1"/>
      <c r="F414" s="1"/>
      <c r="G414" s="47"/>
      <c r="H414" s="36"/>
      <c r="I414" s="36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49"/>
      <c r="E415" s="1"/>
      <c r="F415" s="1"/>
      <c r="G415" s="47"/>
      <c r="H415" s="36"/>
      <c r="I415" s="36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49"/>
      <c r="E416" s="1"/>
      <c r="F416" s="1"/>
      <c r="G416" s="47"/>
      <c r="H416" s="36"/>
      <c r="I416" s="36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49"/>
      <c r="E417" s="1"/>
      <c r="F417" s="1"/>
      <c r="G417" s="47"/>
      <c r="H417" s="36"/>
      <c r="I417" s="36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49"/>
      <c r="E418" s="1"/>
      <c r="F418" s="1"/>
      <c r="G418" s="47"/>
      <c r="H418" s="36"/>
      <c r="I418" s="36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49"/>
      <c r="E419" s="1"/>
      <c r="F419" s="1"/>
      <c r="G419" s="47"/>
      <c r="H419" s="36"/>
      <c r="I419" s="36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49"/>
      <c r="E420" s="1"/>
      <c r="F420" s="1"/>
      <c r="G420" s="47"/>
      <c r="H420" s="36"/>
      <c r="I420" s="36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49"/>
      <c r="E421" s="1"/>
      <c r="F421" s="1"/>
      <c r="G421" s="47"/>
      <c r="H421" s="36"/>
      <c r="I421" s="36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49"/>
      <c r="E422" s="1"/>
      <c r="F422" s="1"/>
      <c r="G422" s="47"/>
      <c r="H422" s="36"/>
      <c r="I422" s="36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49"/>
      <c r="E423" s="1"/>
      <c r="F423" s="1"/>
      <c r="G423" s="47"/>
      <c r="H423" s="36"/>
      <c r="I423" s="36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49"/>
      <c r="E424" s="1"/>
      <c r="F424" s="1"/>
      <c r="G424" s="47"/>
      <c r="H424" s="36"/>
      <c r="I424" s="36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49"/>
      <c r="E425" s="1"/>
      <c r="F425" s="1"/>
      <c r="G425" s="47"/>
      <c r="H425" s="36"/>
      <c r="I425" s="36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49"/>
      <c r="E426" s="1"/>
      <c r="F426" s="1"/>
      <c r="G426" s="47"/>
      <c r="H426" s="36"/>
      <c r="I426" s="36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49"/>
      <c r="E427" s="1"/>
      <c r="F427" s="1"/>
      <c r="G427" s="47"/>
      <c r="H427" s="36"/>
      <c r="I427" s="36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49"/>
      <c r="E428" s="1"/>
      <c r="F428" s="1"/>
      <c r="G428" s="47"/>
      <c r="H428" s="36"/>
      <c r="I428" s="36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49"/>
      <c r="E429" s="1"/>
      <c r="F429" s="1"/>
      <c r="G429" s="47"/>
      <c r="H429" s="36"/>
      <c r="I429" s="36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49"/>
      <c r="E430" s="1"/>
      <c r="F430" s="1"/>
      <c r="G430" s="47"/>
      <c r="H430" s="36"/>
      <c r="I430" s="36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49"/>
      <c r="E431" s="1"/>
      <c r="F431" s="1"/>
      <c r="G431" s="47"/>
      <c r="H431" s="36"/>
      <c r="I431" s="36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49"/>
      <c r="E432" s="1"/>
      <c r="F432" s="1"/>
      <c r="G432" s="47"/>
      <c r="H432" s="36"/>
      <c r="I432" s="36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49"/>
      <c r="E433" s="1"/>
      <c r="F433" s="1"/>
      <c r="G433" s="47"/>
      <c r="H433" s="36"/>
      <c r="I433" s="36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49"/>
      <c r="E434" s="1"/>
      <c r="F434" s="1"/>
      <c r="G434" s="47"/>
      <c r="H434" s="36"/>
      <c r="I434" s="36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49"/>
      <c r="E435" s="1"/>
      <c r="F435" s="1"/>
      <c r="G435" s="47"/>
      <c r="H435" s="36"/>
      <c r="I435" s="36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49"/>
      <c r="E436" s="1"/>
      <c r="F436" s="1"/>
      <c r="G436" s="47"/>
      <c r="H436" s="36"/>
      <c r="I436" s="36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49"/>
      <c r="E437" s="1"/>
      <c r="F437" s="1"/>
      <c r="G437" s="47"/>
      <c r="H437" s="36"/>
      <c r="I437" s="36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49"/>
      <c r="E438" s="1"/>
      <c r="F438" s="1"/>
      <c r="G438" s="47"/>
      <c r="H438" s="36"/>
      <c r="I438" s="36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49"/>
      <c r="E439" s="1"/>
      <c r="F439" s="1"/>
      <c r="G439" s="47"/>
      <c r="H439" s="36"/>
      <c r="I439" s="36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49"/>
      <c r="E440" s="1"/>
      <c r="F440" s="1"/>
      <c r="G440" s="47"/>
      <c r="H440" s="36"/>
      <c r="I440" s="36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49"/>
      <c r="E441" s="1"/>
      <c r="F441" s="1"/>
      <c r="G441" s="47"/>
      <c r="H441" s="36"/>
      <c r="I441" s="36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49"/>
      <c r="E442" s="1"/>
      <c r="F442" s="1"/>
      <c r="G442" s="47"/>
      <c r="H442" s="36"/>
      <c r="I442" s="36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49"/>
      <c r="E443" s="1"/>
      <c r="F443" s="1"/>
      <c r="G443" s="47"/>
      <c r="H443" s="36"/>
      <c r="I443" s="36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49"/>
      <c r="E444" s="1"/>
      <c r="F444" s="1"/>
      <c r="G444" s="47"/>
      <c r="H444" s="36"/>
      <c r="I444" s="36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49"/>
      <c r="E445" s="1"/>
      <c r="F445" s="1"/>
      <c r="G445" s="47"/>
      <c r="H445" s="36"/>
      <c r="I445" s="36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49"/>
      <c r="E446" s="1"/>
      <c r="F446" s="1"/>
      <c r="G446" s="47"/>
      <c r="H446" s="36"/>
      <c r="I446" s="36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49"/>
      <c r="E447" s="1"/>
      <c r="F447" s="1"/>
      <c r="G447" s="47"/>
      <c r="H447" s="36"/>
      <c r="I447" s="36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49"/>
      <c r="E448" s="1"/>
      <c r="F448" s="1"/>
      <c r="G448" s="47"/>
      <c r="H448" s="36"/>
      <c r="I448" s="36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49"/>
      <c r="E449" s="1"/>
      <c r="F449" s="1"/>
      <c r="G449" s="47"/>
      <c r="H449" s="36"/>
      <c r="I449" s="36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49"/>
      <c r="E450" s="1"/>
      <c r="F450" s="1"/>
      <c r="G450" s="47"/>
      <c r="H450" s="36"/>
      <c r="I450" s="36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49"/>
      <c r="E451" s="1"/>
      <c r="F451" s="1"/>
      <c r="G451" s="47"/>
      <c r="H451" s="36"/>
      <c r="I451" s="36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49"/>
      <c r="E452" s="1"/>
      <c r="F452" s="1"/>
      <c r="G452" s="47"/>
      <c r="H452" s="36"/>
      <c r="I452" s="36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49"/>
      <c r="E453" s="1"/>
      <c r="F453" s="1"/>
      <c r="G453" s="47"/>
      <c r="H453" s="36"/>
      <c r="I453" s="36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49"/>
      <c r="E454" s="1"/>
      <c r="F454" s="1"/>
      <c r="G454" s="47"/>
      <c r="H454" s="36"/>
      <c r="I454" s="36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49"/>
      <c r="E455" s="1"/>
      <c r="F455" s="1"/>
      <c r="G455" s="47"/>
      <c r="H455" s="36"/>
      <c r="I455" s="36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49"/>
      <c r="E456" s="1"/>
      <c r="F456" s="1"/>
      <c r="G456" s="47"/>
      <c r="H456" s="36"/>
      <c r="I456" s="36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49"/>
      <c r="E457" s="1"/>
      <c r="F457" s="1"/>
      <c r="G457" s="47"/>
      <c r="H457" s="36"/>
      <c r="I457" s="36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49"/>
      <c r="E458" s="1"/>
      <c r="F458" s="1"/>
      <c r="G458" s="47"/>
      <c r="H458" s="36"/>
      <c r="I458" s="36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49"/>
      <c r="E459" s="1"/>
      <c r="F459" s="1"/>
      <c r="G459" s="47"/>
      <c r="H459" s="36"/>
      <c r="I459" s="36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49"/>
      <c r="E460" s="1"/>
      <c r="F460" s="1"/>
      <c r="G460" s="47"/>
      <c r="H460" s="36"/>
      <c r="I460" s="36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49"/>
      <c r="E461" s="1"/>
      <c r="F461" s="1"/>
      <c r="G461" s="47"/>
      <c r="H461" s="36"/>
      <c r="I461" s="36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49"/>
      <c r="E462" s="1"/>
      <c r="F462" s="1"/>
      <c r="G462" s="47"/>
      <c r="H462" s="36"/>
      <c r="I462" s="36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49"/>
      <c r="E463" s="1"/>
      <c r="F463" s="1"/>
      <c r="G463" s="47"/>
      <c r="H463" s="36"/>
      <c r="I463" s="36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49"/>
      <c r="E464" s="1"/>
      <c r="F464" s="1"/>
      <c r="G464" s="47"/>
      <c r="H464" s="36"/>
      <c r="I464" s="36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49"/>
      <c r="E465" s="1"/>
      <c r="F465" s="1"/>
      <c r="G465" s="47"/>
      <c r="H465" s="36"/>
      <c r="I465" s="36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49"/>
      <c r="E466" s="1"/>
      <c r="F466" s="1"/>
      <c r="G466" s="47"/>
      <c r="H466" s="36"/>
      <c r="I466" s="36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49"/>
      <c r="E467" s="1"/>
      <c r="F467" s="1"/>
      <c r="G467" s="47"/>
      <c r="H467" s="36"/>
      <c r="I467" s="36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49"/>
      <c r="E468" s="1"/>
      <c r="F468" s="1"/>
      <c r="G468" s="47"/>
      <c r="H468" s="36"/>
      <c r="I468" s="36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49"/>
      <c r="E469" s="1"/>
      <c r="F469" s="1"/>
      <c r="G469" s="47"/>
      <c r="H469" s="36"/>
      <c r="I469" s="36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49"/>
      <c r="E470" s="1"/>
      <c r="F470" s="1"/>
      <c r="G470" s="47"/>
      <c r="H470" s="36"/>
      <c r="I470" s="36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49"/>
      <c r="E471" s="1"/>
      <c r="F471" s="1"/>
      <c r="G471" s="47"/>
      <c r="H471" s="36"/>
      <c r="I471" s="36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49"/>
      <c r="E472" s="1"/>
      <c r="F472" s="1"/>
      <c r="G472" s="47"/>
      <c r="H472" s="36"/>
      <c r="I472" s="36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49"/>
      <c r="E473" s="1"/>
      <c r="F473" s="1"/>
      <c r="G473" s="47"/>
      <c r="H473" s="36"/>
      <c r="I473" s="36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49"/>
      <c r="E474" s="1"/>
      <c r="F474" s="1"/>
      <c r="G474" s="47"/>
      <c r="H474" s="36"/>
      <c r="I474" s="36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49"/>
      <c r="E475" s="1"/>
      <c r="F475" s="1"/>
      <c r="G475" s="47"/>
      <c r="H475" s="36"/>
      <c r="I475" s="36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49"/>
      <c r="E476" s="1"/>
      <c r="F476" s="1"/>
      <c r="G476" s="47"/>
      <c r="H476" s="36"/>
      <c r="I476" s="36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49"/>
      <c r="E477" s="1"/>
      <c r="F477" s="1"/>
      <c r="G477" s="47"/>
      <c r="H477" s="36"/>
      <c r="I477" s="36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49"/>
      <c r="E478" s="1"/>
      <c r="F478" s="1"/>
      <c r="G478" s="47"/>
      <c r="H478" s="36"/>
      <c r="I478" s="36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49"/>
      <c r="E479" s="1"/>
      <c r="F479" s="1"/>
      <c r="G479" s="47"/>
      <c r="H479" s="36"/>
      <c r="I479" s="36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49"/>
      <c r="E480" s="1"/>
      <c r="F480" s="1"/>
      <c r="G480" s="47"/>
      <c r="H480" s="36"/>
      <c r="I480" s="36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49"/>
      <c r="E481" s="1"/>
      <c r="F481" s="1"/>
      <c r="G481" s="47"/>
      <c r="H481" s="36"/>
      <c r="I481" s="36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49"/>
      <c r="E482" s="1"/>
      <c r="F482" s="1"/>
      <c r="G482" s="47"/>
      <c r="H482" s="36"/>
      <c r="I482" s="36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49"/>
      <c r="E483" s="1"/>
      <c r="F483" s="1"/>
      <c r="G483" s="47"/>
      <c r="H483" s="36"/>
      <c r="I483" s="36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49"/>
      <c r="E484" s="1"/>
      <c r="F484" s="1"/>
      <c r="G484" s="47"/>
      <c r="H484" s="36"/>
      <c r="I484" s="36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49"/>
      <c r="E485" s="1"/>
      <c r="F485" s="1"/>
      <c r="G485" s="47"/>
      <c r="H485" s="36"/>
      <c r="I485" s="36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49"/>
      <c r="E486" s="1"/>
      <c r="F486" s="1"/>
      <c r="G486" s="47"/>
      <c r="H486" s="36"/>
      <c r="I486" s="36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49"/>
      <c r="E487" s="1"/>
      <c r="F487" s="1"/>
      <c r="G487" s="47"/>
      <c r="H487" s="36"/>
      <c r="I487" s="36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49"/>
      <c r="E488" s="1"/>
      <c r="F488" s="1"/>
      <c r="G488" s="47"/>
      <c r="H488" s="36"/>
      <c r="I488" s="36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49"/>
      <c r="E489" s="1"/>
      <c r="F489" s="1"/>
      <c r="G489" s="47"/>
      <c r="H489" s="36"/>
      <c r="I489" s="36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49"/>
      <c r="E490" s="1"/>
      <c r="F490" s="1"/>
      <c r="G490" s="47"/>
      <c r="H490" s="36"/>
      <c r="I490" s="36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49"/>
      <c r="E491" s="1"/>
      <c r="F491" s="1"/>
      <c r="G491" s="47"/>
      <c r="H491" s="36"/>
      <c r="I491" s="36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49"/>
      <c r="E492" s="1"/>
      <c r="F492" s="1"/>
      <c r="G492" s="47"/>
      <c r="H492" s="36"/>
      <c r="I492" s="36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49"/>
      <c r="E493" s="1"/>
      <c r="F493" s="1"/>
      <c r="G493" s="47"/>
      <c r="H493" s="36"/>
      <c r="I493" s="36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49"/>
      <c r="E494" s="1"/>
      <c r="F494" s="1"/>
      <c r="G494" s="47"/>
      <c r="H494" s="36"/>
      <c r="I494" s="36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49"/>
      <c r="E495" s="1"/>
      <c r="F495" s="1"/>
      <c r="G495" s="47"/>
      <c r="H495" s="36"/>
      <c r="I495" s="36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49"/>
      <c r="E496" s="1"/>
      <c r="F496" s="1"/>
      <c r="G496" s="47"/>
      <c r="H496" s="36"/>
      <c r="I496" s="36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49"/>
      <c r="E497" s="1"/>
      <c r="F497" s="1"/>
      <c r="G497" s="47"/>
      <c r="H497" s="36"/>
      <c r="I497" s="36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49"/>
      <c r="E498" s="1"/>
      <c r="F498" s="1"/>
      <c r="G498" s="47"/>
      <c r="H498" s="36"/>
      <c r="I498" s="36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49"/>
      <c r="E499" s="1"/>
      <c r="F499" s="1"/>
      <c r="G499" s="47"/>
      <c r="H499" s="36"/>
      <c r="I499" s="36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49"/>
      <c r="E500" s="1"/>
      <c r="F500" s="1"/>
      <c r="G500" s="47"/>
      <c r="H500" s="36"/>
      <c r="I500" s="36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49"/>
      <c r="E501" s="1"/>
      <c r="F501" s="1"/>
      <c r="G501" s="47"/>
      <c r="H501" s="36"/>
      <c r="I501" s="36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49"/>
      <c r="E502" s="1"/>
      <c r="F502" s="1"/>
      <c r="G502" s="47"/>
      <c r="H502" s="36"/>
      <c r="I502" s="36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49"/>
      <c r="E503" s="1"/>
      <c r="F503" s="1"/>
      <c r="G503" s="47"/>
      <c r="H503" s="36"/>
      <c r="I503" s="36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49"/>
      <c r="E504" s="1"/>
      <c r="F504" s="1"/>
      <c r="G504" s="47"/>
      <c r="H504" s="36"/>
      <c r="I504" s="36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49"/>
      <c r="E505" s="1"/>
      <c r="F505" s="1"/>
      <c r="G505" s="47"/>
      <c r="H505" s="36"/>
      <c r="I505" s="36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49"/>
      <c r="E506" s="1"/>
      <c r="F506" s="1"/>
      <c r="G506" s="47"/>
      <c r="H506" s="36"/>
      <c r="I506" s="36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49"/>
      <c r="E507" s="1"/>
      <c r="F507" s="1"/>
      <c r="G507" s="47"/>
      <c r="H507" s="36"/>
      <c r="I507" s="36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49"/>
      <c r="E508" s="1"/>
      <c r="F508" s="1"/>
      <c r="G508" s="47"/>
      <c r="H508" s="36"/>
      <c r="I508" s="36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49"/>
      <c r="E509" s="1"/>
      <c r="F509" s="1"/>
      <c r="G509" s="47"/>
      <c r="H509" s="36"/>
      <c r="I509" s="36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49"/>
      <c r="E510" s="1"/>
      <c r="F510" s="1"/>
      <c r="G510" s="47"/>
      <c r="H510" s="36"/>
      <c r="I510" s="36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49"/>
      <c r="E511" s="1"/>
      <c r="F511" s="1"/>
      <c r="G511" s="47"/>
      <c r="H511" s="36"/>
      <c r="I511" s="36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49"/>
      <c r="E512" s="1"/>
      <c r="F512" s="1"/>
      <c r="G512" s="47"/>
      <c r="H512" s="36"/>
      <c r="I512" s="36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49"/>
      <c r="E513" s="1"/>
      <c r="F513" s="1"/>
      <c r="G513" s="47"/>
      <c r="H513" s="36"/>
      <c r="I513" s="36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49"/>
      <c r="E514" s="1"/>
      <c r="F514" s="1"/>
      <c r="G514" s="47"/>
      <c r="H514" s="36"/>
      <c r="I514" s="36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49"/>
      <c r="E515" s="1"/>
      <c r="F515" s="1"/>
      <c r="G515" s="47"/>
      <c r="H515" s="36"/>
      <c r="I515" s="36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49"/>
      <c r="E516" s="1"/>
      <c r="F516" s="1"/>
      <c r="G516" s="47"/>
      <c r="H516" s="36"/>
      <c r="I516" s="36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49"/>
      <c r="E517" s="1"/>
      <c r="F517" s="1"/>
      <c r="G517" s="47"/>
      <c r="H517" s="36"/>
      <c r="I517" s="36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49"/>
      <c r="E518" s="1"/>
      <c r="F518" s="1"/>
      <c r="G518" s="47"/>
      <c r="H518" s="36"/>
      <c r="I518" s="36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49"/>
      <c r="E519" s="1"/>
      <c r="F519" s="1"/>
      <c r="G519" s="47"/>
      <c r="H519" s="36"/>
      <c r="I519" s="36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49"/>
      <c r="E520" s="1"/>
      <c r="F520" s="1"/>
      <c r="G520" s="47"/>
      <c r="H520" s="36"/>
      <c r="I520" s="36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49"/>
      <c r="E521" s="1"/>
      <c r="F521" s="1"/>
      <c r="G521" s="47"/>
      <c r="H521" s="36"/>
      <c r="I521" s="36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49"/>
      <c r="E522" s="1"/>
      <c r="F522" s="1"/>
      <c r="G522" s="47"/>
      <c r="H522" s="36"/>
      <c r="I522" s="36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49"/>
      <c r="E523" s="1"/>
      <c r="F523" s="1"/>
      <c r="G523" s="47"/>
      <c r="H523" s="36"/>
      <c r="I523" s="36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49"/>
      <c r="E524" s="1"/>
      <c r="F524" s="1"/>
      <c r="G524" s="47"/>
      <c r="H524" s="36"/>
      <c r="I524" s="36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49"/>
      <c r="E525" s="1"/>
      <c r="F525" s="1"/>
      <c r="G525" s="47"/>
      <c r="H525" s="36"/>
      <c r="I525" s="36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49"/>
      <c r="E526" s="1"/>
      <c r="F526" s="1"/>
      <c r="G526" s="47"/>
      <c r="H526" s="36"/>
      <c r="I526" s="36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49"/>
      <c r="E527" s="1"/>
      <c r="F527" s="1"/>
      <c r="G527" s="47"/>
      <c r="H527" s="36"/>
      <c r="I527" s="36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49"/>
      <c r="E528" s="1"/>
      <c r="F528" s="1"/>
      <c r="G528" s="47"/>
      <c r="H528" s="36"/>
      <c r="I528" s="36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49"/>
      <c r="E529" s="1"/>
      <c r="F529" s="1"/>
      <c r="G529" s="47"/>
      <c r="H529" s="36"/>
      <c r="I529" s="36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49"/>
      <c r="E530" s="1"/>
      <c r="F530" s="1"/>
      <c r="G530" s="47"/>
      <c r="H530" s="36"/>
      <c r="I530" s="36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49"/>
      <c r="E531" s="1"/>
      <c r="F531" s="1"/>
      <c r="G531" s="47"/>
      <c r="H531" s="36"/>
      <c r="I531" s="36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49"/>
      <c r="E532" s="1"/>
      <c r="F532" s="1"/>
      <c r="G532" s="47"/>
      <c r="H532" s="36"/>
      <c r="I532" s="36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49"/>
      <c r="E533" s="1"/>
      <c r="F533" s="1"/>
      <c r="G533" s="47"/>
      <c r="H533" s="36"/>
      <c r="I533" s="36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49"/>
      <c r="E534" s="1"/>
      <c r="F534" s="1"/>
      <c r="G534" s="47"/>
      <c r="H534" s="36"/>
      <c r="I534" s="36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49"/>
      <c r="E535" s="1"/>
      <c r="F535" s="1"/>
      <c r="G535" s="47"/>
      <c r="H535" s="36"/>
      <c r="I535" s="36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49"/>
      <c r="E536" s="1"/>
      <c r="F536" s="1"/>
      <c r="G536" s="47"/>
      <c r="H536" s="36"/>
      <c r="I536" s="36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49"/>
      <c r="E537" s="1"/>
      <c r="F537" s="1"/>
      <c r="G537" s="47"/>
      <c r="H537" s="36"/>
      <c r="I537" s="36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49"/>
      <c r="E538" s="1"/>
      <c r="F538" s="1"/>
      <c r="G538" s="47"/>
      <c r="H538" s="36"/>
      <c r="I538" s="36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49"/>
      <c r="E539" s="1"/>
      <c r="F539" s="1"/>
      <c r="G539" s="47"/>
      <c r="H539" s="36"/>
      <c r="I539" s="36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49"/>
      <c r="E540" s="1"/>
      <c r="F540" s="1"/>
      <c r="G540" s="47"/>
      <c r="H540" s="36"/>
      <c r="I540" s="36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49"/>
      <c r="E541" s="1"/>
      <c r="F541" s="1"/>
      <c r="G541" s="47"/>
      <c r="H541" s="36"/>
      <c r="I541" s="36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49"/>
      <c r="E542" s="1"/>
      <c r="F542" s="1"/>
      <c r="G542" s="47"/>
      <c r="H542" s="36"/>
      <c r="I542" s="36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49"/>
      <c r="E543" s="1"/>
      <c r="F543" s="1"/>
      <c r="G543" s="47"/>
      <c r="H543" s="36"/>
      <c r="I543" s="36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49"/>
      <c r="E544" s="1"/>
      <c r="F544" s="1"/>
      <c r="G544" s="47"/>
      <c r="H544" s="36"/>
      <c r="I544" s="36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49"/>
      <c r="E545" s="1"/>
      <c r="F545" s="1"/>
      <c r="G545" s="47"/>
      <c r="H545" s="36"/>
      <c r="I545" s="36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49"/>
      <c r="E546" s="1"/>
      <c r="F546" s="1"/>
      <c r="G546" s="47"/>
      <c r="H546" s="36"/>
      <c r="I546" s="36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49"/>
      <c r="E547" s="1"/>
      <c r="F547" s="1"/>
      <c r="G547" s="47"/>
      <c r="H547" s="36"/>
      <c r="I547" s="36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49"/>
      <c r="E548" s="1"/>
      <c r="F548" s="1"/>
      <c r="G548" s="47"/>
      <c r="H548" s="36"/>
      <c r="I548" s="36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49"/>
      <c r="E549" s="1"/>
      <c r="F549" s="1"/>
      <c r="G549" s="47"/>
      <c r="H549" s="36"/>
      <c r="I549" s="36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49"/>
      <c r="E550" s="1"/>
      <c r="F550" s="1"/>
      <c r="G550" s="47"/>
      <c r="H550" s="36"/>
      <c r="I550" s="36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49"/>
      <c r="E551" s="1"/>
      <c r="F551" s="1"/>
      <c r="G551" s="47"/>
      <c r="H551" s="36"/>
      <c r="I551" s="36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49"/>
      <c r="E552" s="1"/>
      <c r="F552" s="1"/>
      <c r="G552" s="47"/>
      <c r="H552" s="36"/>
      <c r="I552" s="36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49"/>
      <c r="E553" s="1"/>
      <c r="F553" s="1"/>
      <c r="G553" s="47"/>
      <c r="H553" s="36"/>
      <c r="I553" s="36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49"/>
      <c r="E554" s="1"/>
      <c r="F554" s="1"/>
      <c r="G554" s="47"/>
      <c r="H554" s="36"/>
      <c r="I554" s="36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49"/>
      <c r="E555" s="1"/>
      <c r="F555" s="1"/>
      <c r="G555" s="47"/>
      <c r="H555" s="36"/>
      <c r="I555" s="36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49"/>
      <c r="E556" s="1"/>
      <c r="F556" s="1"/>
      <c r="G556" s="47"/>
      <c r="H556" s="36"/>
      <c r="I556" s="36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49"/>
      <c r="E557" s="1"/>
      <c r="F557" s="1"/>
      <c r="G557" s="47"/>
      <c r="H557" s="36"/>
      <c r="I557" s="36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49"/>
      <c r="E558" s="1"/>
      <c r="F558" s="1"/>
      <c r="G558" s="47"/>
      <c r="H558" s="36"/>
      <c r="I558" s="36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49"/>
      <c r="E559" s="1"/>
      <c r="F559" s="1"/>
      <c r="G559" s="47"/>
      <c r="H559" s="36"/>
      <c r="I559" s="36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49"/>
      <c r="E560" s="1"/>
      <c r="F560" s="1"/>
      <c r="G560" s="47"/>
      <c r="H560" s="36"/>
      <c r="I560" s="36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49"/>
      <c r="E561" s="1"/>
      <c r="F561" s="1"/>
      <c r="G561" s="47"/>
      <c r="H561" s="36"/>
      <c r="I561" s="36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49"/>
      <c r="E562" s="1"/>
      <c r="F562" s="1"/>
      <c r="G562" s="47"/>
      <c r="H562" s="36"/>
      <c r="I562" s="36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49"/>
      <c r="E563" s="1"/>
      <c r="F563" s="1"/>
      <c r="G563" s="47"/>
      <c r="H563" s="36"/>
      <c r="I563" s="36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49"/>
      <c r="E564" s="1"/>
      <c r="F564" s="1"/>
      <c r="G564" s="47"/>
      <c r="H564" s="36"/>
      <c r="I564" s="36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49"/>
      <c r="E565" s="1"/>
      <c r="F565" s="1"/>
      <c r="G565" s="47"/>
      <c r="H565" s="36"/>
      <c r="I565" s="36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49"/>
      <c r="E566" s="1"/>
      <c r="F566" s="1"/>
      <c r="G566" s="47"/>
      <c r="H566" s="36"/>
      <c r="I566" s="36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49"/>
      <c r="E567" s="1"/>
      <c r="F567" s="1"/>
      <c r="G567" s="47"/>
      <c r="H567" s="36"/>
      <c r="I567" s="36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49"/>
      <c r="E568" s="1"/>
      <c r="F568" s="1"/>
      <c r="G568" s="47"/>
      <c r="H568" s="36"/>
      <c r="I568" s="36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49"/>
      <c r="E569" s="1"/>
      <c r="F569" s="1"/>
      <c r="G569" s="47"/>
      <c r="H569" s="36"/>
      <c r="I569" s="36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49"/>
      <c r="E570" s="1"/>
      <c r="F570" s="1"/>
      <c r="G570" s="47"/>
      <c r="H570" s="36"/>
      <c r="I570" s="36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49"/>
      <c r="E571" s="1"/>
      <c r="F571" s="1"/>
      <c r="G571" s="47"/>
      <c r="H571" s="36"/>
      <c r="I571" s="36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49"/>
      <c r="E572" s="1"/>
      <c r="F572" s="1"/>
      <c r="G572" s="47"/>
      <c r="H572" s="36"/>
      <c r="I572" s="36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49"/>
      <c r="E573" s="1"/>
      <c r="F573" s="1"/>
      <c r="G573" s="47"/>
      <c r="H573" s="36"/>
      <c r="I573" s="36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49"/>
      <c r="E574" s="1"/>
      <c r="F574" s="1"/>
      <c r="G574" s="47"/>
      <c r="H574" s="36"/>
      <c r="I574" s="36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49"/>
      <c r="E575" s="1"/>
      <c r="F575" s="1"/>
      <c r="G575" s="47"/>
      <c r="H575" s="36"/>
      <c r="I575" s="36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49"/>
      <c r="E576" s="1"/>
      <c r="F576" s="1"/>
      <c r="G576" s="47"/>
      <c r="H576" s="36"/>
      <c r="I576" s="36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49"/>
      <c r="E577" s="1"/>
      <c r="F577" s="1"/>
      <c r="G577" s="47"/>
      <c r="H577" s="36"/>
      <c r="I577" s="36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49"/>
      <c r="E578" s="1"/>
      <c r="F578" s="1"/>
      <c r="G578" s="47"/>
      <c r="H578" s="36"/>
      <c r="I578" s="36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49"/>
      <c r="E579" s="1"/>
      <c r="F579" s="1"/>
      <c r="G579" s="47"/>
      <c r="H579" s="36"/>
      <c r="I579" s="36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49"/>
      <c r="E580" s="1"/>
      <c r="F580" s="1"/>
      <c r="G580" s="47"/>
      <c r="H580" s="36"/>
      <c r="I580" s="36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49"/>
      <c r="E581" s="1"/>
      <c r="F581" s="1"/>
      <c r="G581" s="47"/>
      <c r="H581" s="36"/>
      <c r="I581" s="36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49"/>
      <c r="E582" s="1"/>
      <c r="F582" s="1"/>
      <c r="G582" s="47"/>
      <c r="H582" s="36"/>
      <c r="I582" s="36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49"/>
      <c r="E583" s="1"/>
      <c r="F583" s="1"/>
      <c r="G583" s="47"/>
      <c r="H583" s="36"/>
      <c r="I583" s="36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49"/>
      <c r="E584" s="1"/>
      <c r="F584" s="1"/>
      <c r="G584" s="47"/>
      <c r="H584" s="36"/>
      <c r="I584" s="36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49"/>
      <c r="E585" s="1"/>
      <c r="F585" s="1"/>
      <c r="G585" s="47"/>
      <c r="H585" s="36"/>
      <c r="I585" s="36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49"/>
      <c r="E586" s="1"/>
      <c r="F586" s="1"/>
      <c r="G586" s="47"/>
      <c r="H586" s="36"/>
      <c r="I586" s="36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49"/>
      <c r="E587" s="1"/>
      <c r="F587" s="1"/>
      <c r="G587" s="47"/>
      <c r="H587" s="36"/>
      <c r="I587" s="36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49"/>
      <c r="E588" s="1"/>
      <c r="F588" s="1"/>
      <c r="G588" s="47"/>
      <c r="H588" s="36"/>
      <c r="I588" s="36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49"/>
      <c r="E589" s="1"/>
      <c r="F589" s="1"/>
      <c r="G589" s="47"/>
      <c r="H589" s="36"/>
      <c r="I589" s="36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49"/>
      <c r="E590" s="1"/>
      <c r="F590" s="1"/>
      <c r="G590" s="47"/>
      <c r="H590" s="36"/>
      <c r="I590" s="36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49"/>
      <c r="E591" s="1"/>
      <c r="F591" s="1"/>
      <c r="G591" s="47"/>
      <c r="H591" s="36"/>
      <c r="I591" s="36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49"/>
      <c r="E592" s="1"/>
      <c r="F592" s="1"/>
      <c r="G592" s="47"/>
      <c r="H592" s="36"/>
      <c r="I592" s="36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49"/>
      <c r="E593" s="1"/>
      <c r="F593" s="1"/>
      <c r="G593" s="47"/>
      <c r="H593" s="36"/>
      <c r="I593" s="36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49"/>
      <c r="E594" s="1"/>
      <c r="F594" s="1"/>
      <c r="G594" s="47"/>
      <c r="H594" s="36"/>
      <c r="I594" s="36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49"/>
      <c r="E595" s="1"/>
      <c r="F595" s="1"/>
      <c r="G595" s="47"/>
      <c r="H595" s="36"/>
      <c r="I595" s="36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49"/>
      <c r="E596" s="1"/>
      <c r="F596" s="1"/>
      <c r="G596" s="47"/>
      <c r="H596" s="36"/>
      <c r="I596" s="36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49"/>
      <c r="E597" s="1"/>
      <c r="F597" s="1"/>
      <c r="G597" s="47"/>
      <c r="H597" s="36"/>
      <c r="I597" s="36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49"/>
      <c r="E598" s="1"/>
      <c r="F598" s="1"/>
      <c r="G598" s="47"/>
      <c r="H598" s="36"/>
      <c r="I598" s="36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49"/>
      <c r="E599" s="1"/>
      <c r="F599" s="1"/>
      <c r="G599" s="47"/>
      <c r="H599" s="36"/>
      <c r="I599" s="36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49"/>
      <c r="E600" s="1"/>
      <c r="F600" s="1"/>
      <c r="G600" s="47"/>
      <c r="H600" s="36"/>
      <c r="I600" s="36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49"/>
      <c r="E601" s="1"/>
      <c r="F601" s="1"/>
      <c r="G601" s="47"/>
      <c r="H601" s="36"/>
      <c r="I601" s="36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49"/>
      <c r="E602" s="1"/>
      <c r="F602" s="1"/>
      <c r="G602" s="47"/>
      <c r="H602" s="36"/>
      <c r="I602" s="36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49"/>
      <c r="E603" s="1"/>
      <c r="F603" s="1"/>
      <c r="G603" s="47"/>
      <c r="H603" s="36"/>
      <c r="I603" s="36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49"/>
      <c r="E604" s="1"/>
      <c r="F604" s="1"/>
      <c r="G604" s="47"/>
      <c r="H604" s="36"/>
      <c r="I604" s="36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49"/>
      <c r="E605" s="1"/>
      <c r="F605" s="1"/>
      <c r="G605" s="47"/>
      <c r="H605" s="36"/>
      <c r="I605" s="36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49"/>
      <c r="E606" s="1"/>
      <c r="F606" s="1"/>
      <c r="G606" s="47"/>
      <c r="H606" s="36"/>
      <c r="I606" s="36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49"/>
      <c r="E607" s="1"/>
      <c r="F607" s="1"/>
      <c r="G607" s="47"/>
      <c r="H607" s="36"/>
      <c r="I607" s="36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49"/>
      <c r="E608" s="1"/>
      <c r="F608" s="1"/>
      <c r="G608" s="47"/>
      <c r="H608" s="36"/>
      <c r="I608" s="36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49"/>
      <c r="E609" s="1"/>
      <c r="F609" s="1"/>
      <c r="G609" s="47"/>
      <c r="H609" s="36"/>
      <c r="I609" s="36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49"/>
      <c r="E610" s="1"/>
      <c r="F610" s="1"/>
      <c r="G610" s="47"/>
      <c r="H610" s="36"/>
      <c r="I610" s="36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49"/>
      <c r="E611" s="1"/>
      <c r="F611" s="1"/>
      <c r="G611" s="47"/>
      <c r="H611" s="36"/>
      <c r="I611" s="36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49"/>
      <c r="E612" s="1"/>
      <c r="F612" s="1"/>
      <c r="G612" s="47"/>
      <c r="H612" s="36"/>
      <c r="I612" s="36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49"/>
      <c r="E613" s="1"/>
      <c r="F613" s="1"/>
      <c r="G613" s="47"/>
      <c r="H613" s="36"/>
      <c r="I613" s="36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49"/>
      <c r="E614" s="1"/>
      <c r="F614" s="1"/>
      <c r="G614" s="47"/>
      <c r="H614" s="36"/>
      <c r="I614" s="36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49"/>
      <c r="E615" s="1"/>
      <c r="F615" s="1"/>
      <c r="G615" s="47"/>
      <c r="H615" s="36"/>
      <c r="I615" s="36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49"/>
      <c r="E616" s="1"/>
      <c r="F616" s="1"/>
      <c r="G616" s="47"/>
      <c r="H616" s="36"/>
      <c r="I616" s="36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49"/>
      <c r="E617" s="1"/>
      <c r="F617" s="1"/>
      <c r="G617" s="47"/>
      <c r="H617" s="36"/>
      <c r="I617" s="36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49"/>
      <c r="E618" s="1"/>
      <c r="F618" s="1"/>
      <c r="G618" s="47"/>
      <c r="H618" s="36"/>
      <c r="I618" s="36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49"/>
      <c r="E619" s="1"/>
      <c r="F619" s="1"/>
      <c r="G619" s="47"/>
      <c r="H619" s="36"/>
      <c r="I619" s="36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49"/>
      <c r="E620" s="1"/>
      <c r="F620" s="1"/>
      <c r="G620" s="47"/>
      <c r="H620" s="36"/>
      <c r="I620" s="36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49"/>
      <c r="E621" s="1"/>
      <c r="F621" s="1"/>
      <c r="G621" s="47"/>
      <c r="H621" s="36"/>
      <c r="I621" s="36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49"/>
      <c r="E622" s="1"/>
      <c r="F622" s="1"/>
      <c r="G622" s="47"/>
      <c r="H622" s="36"/>
      <c r="I622" s="36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49"/>
      <c r="E623" s="1"/>
      <c r="F623" s="1"/>
      <c r="G623" s="47"/>
      <c r="H623" s="36"/>
      <c r="I623" s="36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49"/>
      <c r="E624" s="1"/>
      <c r="F624" s="1"/>
      <c r="G624" s="47"/>
      <c r="H624" s="36"/>
      <c r="I624" s="36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49"/>
      <c r="E625" s="1"/>
      <c r="F625" s="1"/>
      <c r="G625" s="47"/>
      <c r="H625" s="36"/>
      <c r="I625" s="36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49"/>
      <c r="E626" s="1"/>
      <c r="F626" s="1"/>
      <c r="G626" s="47"/>
      <c r="H626" s="36"/>
      <c r="I626" s="36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49"/>
      <c r="E627" s="1"/>
      <c r="F627" s="1"/>
      <c r="G627" s="47"/>
      <c r="H627" s="36"/>
      <c r="I627" s="36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49"/>
      <c r="E628" s="1"/>
      <c r="F628" s="1"/>
      <c r="G628" s="47"/>
      <c r="H628" s="36"/>
      <c r="I628" s="36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49"/>
      <c r="E629" s="1"/>
      <c r="F629" s="1"/>
      <c r="G629" s="47"/>
      <c r="H629" s="36"/>
      <c r="I629" s="36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49"/>
      <c r="E630" s="1"/>
      <c r="F630" s="1"/>
      <c r="G630" s="47"/>
      <c r="H630" s="36"/>
      <c r="I630" s="36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49"/>
      <c r="E631" s="1"/>
      <c r="F631" s="1"/>
      <c r="G631" s="47"/>
      <c r="H631" s="36"/>
      <c r="I631" s="36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49"/>
      <c r="E632" s="1"/>
      <c r="F632" s="1"/>
      <c r="G632" s="47"/>
      <c r="H632" s="36"/>
      <c r="I632" s="36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49"/>
      <c r="E633" s="1"/>
      <c r="F633" s="1"/>
      <c r="G633" s="47"/>
      <c r="H633" s="36"/>
      <c r="I633" s="36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49"/>
      <c r="E634" s="1"/>
      <c r="F634" s="1"/>
      <c r="G634" s="47"/>
      <c r="H634" s="36"/>
      <c r="I634" s="36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49"/>
      <c r="E635" s="1"/>
      <c r="F635" s="1"/>
      <c r="G635" s="47"/>
      <c r="H635" s="36"/>
      <c r="I635" s="36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49"/>
      <c r="E636" s="1"/>
      <c r="F636" s="1"/>
      <c r="G636" s="47"/>
      <c r="H636" s="36"/>
      <c r="I636" s="36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49"/>
      <c r="E637" s="1"/>
      <c r="F637" s="1"/>
      <c r="G637" s="47"/>
      <c r="H637" s="36"/>
      <c r="I637" s="36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49"/>
      <c r="E638" s="1"/>
      <c r="F638" s="1"/>
      <c r="G638" s="47"/>
      <c r="H638" s="36"/>
      <c r="I638" s="36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49"/>
      <c r="E639" s="1"/>
      <c r="F639" s="1"/>
      <c r="G639" s="47"/>
      <c r="H639" s="36"/>
      <c r="I639" s="36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49"/>
      <c r="E640" s="1"/>
      <c r="F640" s="1"/>
      <c r="G640" s="47"/>
      <c r="H640" s="36"/>
      <c r="I640" s="36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49"/>
      <c r="E641" s="1"/>
      <c r="F641" s="1"/>
      <c r="G641" s="47"/>
      <c r="H641" s="36"/>
      <c r="I641" s="36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49"/>
      <c r="E642" s="1"/>
      <c r="F642" s="1"/>
      <c r="G642" s="47"/>
      <c r="H642" s="36"/>
      <c r="I642" s="36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49"/>
      <c r="E643" s="1"/>
      <c r="F643" s="1"/>
      <c r="G643" s="47"/>
      <c r="H643" s="36"/>
      <c r="I643" s="36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49"/>
      <c r="E644" s="1"/>
      <c r="F644" s="1"/>
      <c r="G644" s="47"/>
      <c r="H644" s="36"/>
      <c r="I644" s="36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49"/>
      <c r="E645" s="1"/>
      <c r="F645" s="1"/>
      <c r="G645" s="47"/>
      <c r="H645" s="36"/>
      <c r="I645" s="36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49"/>
      <c r="E646" s="1"/>
      <c r="F646" s="1"/>
      <c r="G646" s="47"/>
      <c r="H646" s="36"/>
      <c r="I646" s="36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49"/>
      <c r="E647" s="1"/>
      <c r="F647" s="1"/>
      <c r="G647" s="47"/>
      <c r="H647" s="36"/>
      <c r="I647" s="36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49"/>
      <c r="E648" s="1"/>
      <c r="F648" s="1"/>
      <c r="G648" s="47"/>
      <c r="H648" s="36"/>
      <c r="I648" s="36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49"/>
      <c r="E649" s="1"/>
      <c r="F649" s="1"/>
      <c r="G649" s="47"/>
      <c r="H649" s="36"/>
      <c r="I649" s="36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49"/>
      <c r="E650" s="1"/>
      <c r="F650" s="1"/>
      <c r="G650" s="47"/>
      <c r="H650" s="36"/>
      <c r="I650" s="36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49"/>
      <c r="E651" s="1"/>
      <c r="F651" s="1"/>
      <c r="G651" s="47"/>
      <c r="H651" s="36"/>
      <c r="I651" s="36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49"/>
      <c r="E652" s="1"/>
      <c r="F652" s="1"/>
      <c r="G652" s="47"/>
      <c r="H652" s="36"/>
      <c r="I652" s="36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49"/>
      <c r="E653" s="1"/>
      <c r="F653" s="1"/>
      <c r="G653" s="47"/>
      <c r="H653" s="36"/>
      <c r="I653" s="36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49"/>
      <c r="E654" s="1"/>
      <c r="F654" s="1"/>
      <c r="G654" s="47"/>
      <c r="H654" s="36"/>
      <c r="I654" s="36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49"/>
      <c r="E655" s="1"/>
      <c r="F655" s="1"/>
      <c r="G655" s="47"/>
      <c r="H655" s="36"/>
      <c r="I655" s="36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49"/>
      <c r="E656" s="1"/>
      <c r="F656" s="1"/>
      <c r="G656" s="47"/>
      <c r="H656" s="36"/>
      <c r="I656" s="36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49"/>
      <c r="E657" s="1"/>
      <c r="F657" s="1"/>
      <c r="G657" s="47"/>
      <c r="H657" s="36"/>
      <c r="I657" s="36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49"/>
      <c r="E658" s="1"/>
      <c r="F658" s="1"/>
      <c r="G658" s="47"/>
      <c r="H658" s="36"/>
      <c r="I658" s="36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49"/>
      <c r="E659" s="1"/>
      <c r="F659" s="1"/>
      <c r="G659" s="47"/>
      <c r="H659" s="36"/>
      <c r="I659" s="36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49"/>
      <c r="E660" s="1"/>
      <c r="F660" s="1"/>
      <c r="G660" s="47"/>
      <c r="H660" s="36"/>
      <c r="I660" s="36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49"/>
      <c r="E661" s="1"/>
      <c r="F661" s="1"/>
      <c r="G661" s="47"/>
      <c r="H661" s="36"/>
      <c r="I661" s="36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49"/>
      <c r="E662" s="1"/>
      <c r="F662" s="1"/>
      <c r="G662" s="47"/>
      <c r="H662" s="36"/>
      <c r="I662" s="36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49"/>
      <c r="E663" s="1"/>
      <c r="F663" s="1"/>
      <c r="G663" s="47"/>
      <c r="H663" s="36"/>
      <c r="I663" s="36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49"/>
      <c r="E664" s="1"/>
      <c r="F664" s="1"/>
      <c r="G664" s="47"/>
      <c r="H664" s="36"/>
      <c r="I664" s="36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49"/>
      <c r="E665" s="1"/>
      <c r="F665" s="1"/>
      <c r="G665" s="47"/>
      <c r="H665" s="36"/>
      <c r="I665" s="36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49"/>
      <c r="E666" s="1"/>
      <c r="F666" s="1"/>
      <c r="G666" s="47"/>
      <c r="H666" s="36"/>
      <c r="I666" s="36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49"/>
      <c r="E667" s="1"/>
      <c r="F667" s="1"/>
      <c r="G667" s="47"/>
      <c r="H667" s="36"/>
      <c r="I667" s="36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49"/>
      <c r="E668" s="1"/>
      <c r="F668" s="1"/>
      <c r="G668" s="47"/>
      <c r="H668" s="36"/>
      <c r="I668" s="36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49"/>
      <c r="E669" s="1"/>
      <c r="F669" s="1"/>
      <c r="G669" s="47"/>
      <c r="H669" s="36"/>
      <c r="I669" s="36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49"/>
      <c r="E670" s="1"/>
      <c r="F670" s="1"/>
      <c r="G670" s="47"/>
      <c r="H670" s="36"/>
      <c r="I670" s="36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49"/>
      <c r="E671" s="1"/>
      <c r="F671" s="1"/>
      <c r="G671" s="47"/>
      <c r="H671" s="36"/>
      <c r="I671" s="36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49"/>
      <c r="E672" s="1"/>
      <c r="F672" s="1"/>
      <c r="G672" s="47"/>
      <c r="H672" s="36"/>
      <c r="I672" s="36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49"/>
      <c r="E673" s="1"/>
      <c r="F673" s="1"/>
      <c r="G673" s="47"/>
      <c r="H673" s="36"/>
      <c r="I673" s="36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49"/>
      <c r="E674" s="1"/>
      <c r="F674" s="1"/>
      <c r="G674" s="47"/>
      <c r="H674" s="36"/>
      <c r="I674" s="36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49"/>
      <c r="E675" s="1"/>
      <c r="F675" s="1"/>
      <c r="G675" s="47"/>
      <c r="H675" s="36"/>
      <c r="I675" s="36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49"/>
      <c r="E676" s="1"/>
      <c r="F676" s="1"/>
      <c r="G676" s="47"/>
      <c r="H676" s="36"/>
      <c r="I676" s="36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49"/>
      <c r="E677" s="1"/>
      <c r="F677" s="1"/>
      <c r="G677" s="47"/>
      <c r="H677" s="36"/>
      <c r="I677" s="36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49"/>
      <c r="E678" s="1"/>
      <c r="F678" s="1"/>
      <c r="G678" s="47"/>
      <c r="H678" s="36"/>
      <c r="I678" s="36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49"/>
      <c r="E679" s="1"/>
      <c r="F679" s="1"/>
      <c r="G679" s="47"/>
      <c r="H679" s="36"/>
      <c r="I679" s="36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49"/>
      <c r="E680" s="1"/>
      <c r="F680" s="1"/>
      <c r="G680" s="47"/>
      <c r="H680" s="36"/>
      <c r="I680" s="36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49"/>
      <c r="E681" s="1"/>
      <c r="F681" s="1"/>
      <c r="G681" s="47"/>
      <c r="H681" s="36"/>
      <c r="I681" s="36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49"/>
      <c r="E682" s="1"/>
      <c r="F682" s="1"/>
      <c r="G682" s="47"/>
      <c r="H682" s="36"/>
      <c r="I682" s="36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49"/>
      <c r="E683" s="1"/>
      <c r="F683" s="1"/>
      <c r="G683" s="47"/>
      <c r="H683" s="36"/>
      <c r="I683" s="36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49"/>
      <c r="E684" s="1"/>
      <c r="F684" s="1"/>
      <c r="G684" s="47"/>
      <c r="H684" s="36"/>
      <c r="I684" s="36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49"/>
      <c r="E685" s="1"/>
      <c r="F685" s="1"/>
      <c r="G685" s="47"/>
      <c r="H685" s="36"/>
      <c r="I685" s="36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49"/>
      <c r="E686" s="1"/>
      <c r="F686" s="1"/>
      <c r="G686" s="47"/>
      <c r="H686" s="36"/>
      <c r="I686" s="36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49"/>
      <c r="E687" s="1"/>
      <c r="F687" s="1"/>
      <c r="G687" s="47"/>
      <c r="H687" s="36"/>
      <c r="I687" s="36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49"/>
      <c r="E688" s="1"/>
      <c r="F688" s="1"/>
      <c r="G688" s="47"/>
      <c r="H688" s="36"/>
      <c r="I688" s="36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49"/>
      <c r="E689" s="1"/>
      <c r="F689" s="1"/>
      <c r="G689" s="47"/>
      <c r="H689" s="36"/>
      <c r="I689" s="36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49"/>
      <c r="E690" s="1"/>
      <c r="F690" s="1"/>
      <c r="G690" s="47"/>
      <c r="H690" s="36"/>
      <c r="I690" s="36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49"/>
      <c r="E691" s="1"/>
      <c r="F691" s="1"/>
      <c r="G691" s="47"/>
      <c r="H691" s="36"/>
      <c r="I691" s="36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49"/>
      <c r="E692" s="1"/>
      <c r="F692" s="1"/>
      <c r="G692" s="47"/>
      <c r="H692" s="36"/>
      <c r="I692" s="36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49"/>
      <c r="E693" s="1"/>
      <c r="F693" s="1"/>
      <c r="G693" s="47"/>
      <c r="H693" s="36"/>
      <c r="I693" s="36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49"/>
      <c r="E694" s="1"/>
      <c r="F694" s="1"/>
      <c r="G694" s="47"/>
      <c r="H694" s="36"/>
      <c r="I694" s="36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49"/>
      <c r="E695" s="1"/>
      <c r="F695" s="1"/>
      <c r="G695" s="47"/>
      <c r="H695" s="36"/>
      <c r="I695" s="36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49"/>
      <c r="E696" s="1"/>
      <c r="F696" s="1"/>
      <c r="G696" s="47"/>
      <c r="H696" s="36"/>
      <c r="I696" s="36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49"/>
      <c r="E697" s="1"/>
      <c r="F697" s="1"/>
      <c r="G697" s="47"/>
      <c r="H697" s="36"/>
      <c r="I697" s="36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49"/>
      <c r="E698" s="1"/>
      <c r="F698" s="1"/>
      <c r="G698" s="47"/>
      <c r="H698" s="36"/>
      <c r="I698" s="36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49"/>
      <c r="E699" s="1"/>
      <c r="F699" s="1"/>
      <c r="G699" s="47"/>
      <c r="H699" s="36"/>
      <c r="I699" s="36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49"/>
      <c r="E700" s="1"/>
      <c r="F700" s="1"/>
      <c r="G700" s="47"/>
      <c r="H700" s="36"/>
      <c r="I700" s="36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49"/>
      <c r="E701" s="1"/>
      <c r="F701" s="1"/>
      <c r="G701" s="47"/>
      <c r="H701" s="36"/>
      <c r="I701" s="36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49"/>
      <c r="E702" s="1"/>
      <c r="F702" s="1"/>
      <c r="G702" s="47"/>
      <c r="H702" s="36"/>
      <c r="I702" s="36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49"/>
      <c r="E703" s="1"/>
      <c r="F703" s="1"/>
      <c r="G703" s="47"/>
      <c r="H703" s="36"/>
      <c r="I703" s="36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49"/>
      <c r="E704" s="1"/>
      <c r="F704" s="1"/>
      <c r="G704" s="47"/>
      <c r="H704" s="36"/>
      <c r="I704" s="36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49"/>
      <c r="E705" s="1"/>
      <c r="F705" s="1"/>
      <c r="G705" s="47"/>
      <c r="H705" s="36"/>
      <c r="I705" s="36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49"/>
      <c r="E706" s="1"/>
      <c r="F706" s="1"/>
      <c r="G706" s="47"/>
      <c r="H706" s="36"/>
      <c r="I706" s="36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49"/>
      <c r="E707" s="1"/>
      <c r="F707" s="1"/>
      <c r="G707" s="47"/>
      <c r="H707" s="36"/>
      <c r="I707" s="36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49"/>
      <c r="E708" s="1"/>
      <c r="F708" s="1"/>
      <c r="G708" s="47"/>
      <c r="H708" s="36"/>
      <c r="I708" s="36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49"/>
      <c r="E709" s="1"/>
      <c r="F709" s="1"/>
      <c r="G709" s="47"/>
      <c r="H709" s="36"/>
      <c r="I709" s="36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49"/>
      <c r="E710" s="1"/>
      <c r="F710" s="1"/>
      <c r="G710" s="47"/>
      <c r="H710" s="36"/>
      <c r="I710" s="36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49"/>
      <c r="E711" s="1"/>
      <c r="F711" s="1"/>
      <c r="G711" s="47"/>
      <c r="H711" s="36"/>
      <c r="I711" s="36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49"/>
      <c r="E712" s="1"/>
      <c r="F712" s="1"/>
      <c r="G712" s="47"/>
      <c r="H712" s="36"/>
      <c r="I712" s="36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49"/>
      <c r="E713" s="1"/>
      <c r="F713" s="1"/>
      <c r="G713" s="47"/>
      <c r="H713" s="36"/>
      <c r="I713" s="36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49"/>
      <c r="E714" s="1"/>
      <c r="F714" s="1"/>
      <c r="G714" s="47"/>
      <c r="H714" s="36"/>
      <c r="I714" s="36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49"/>
      <c r="E715" s="1"/>
      <c r="F715" s="1"/>
      <c r="G715" s="47"/>
      <c r="H715" s="36"/>
      <c r="I715" s="36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49"/>
      <c r="E716" s="1"/>
      <c r="F716" s="1"/>
      <c r="G716" s="47"/>
      <c r="H716" s="36"/>
      <c r="I716" s="36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49"/>
      <c r="E717" s="1"/>
      <c r="F717" s="1"/>
      <c r="G717" s="47"/>
      <c r="H717" s="36"/>
      <c r="I717" s="36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49"/>
      <c r="E718" s="1"/>
      <c r="F718" s="1"/>
      <c r="G718" s="47"/>
      <c r="H718" s="36"/>
      <c r="I718" s="36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49"/>
      <c r="E719" s="1"/>
      <c r="F719" s="1"/>
      <c r="G719" s="47"/>
      <c r="H719" s="36"/>
      <c r="I719" s="36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49"/>
      <c r="E720" s="1"/>
      <c r="F720" s="1"/>
      <c r="G720" s="47"/>
      <c r="H720" s="36"/>
      <c r="I720" s="36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49"/>
      <c r="E721" s="1"/>
      <c r="F721" s="1"/>
      <c r="G721" s="47"/>
      <c r="H721" s="36"/>
      <c r="I721" s="36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49"/>
      <c r="E722" s="1"/>
      <c r="F722" s="1"/>
      <c r="G722" s="47"/>
      <c r="H722" s="36"/>
      <c r="I722" s="36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49"/>
      <c r="E723" s="1"/>
      <c r="F723" s="1"/>
      <c r="G723" s="47"/>
      <c r="H723" s="36"/>
      <c r="I723" s="36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49"/>
      <c r="E724" s="1"/>
      <c r="F724" s="1"/>
      <c r="G724" s="47"/>
      <c r="H724" s="36"/>
      <c r="I724" s="36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49"/>
      <c r="E725" s="1"/>
      <c r="F725" s="1"/>
      <c r="G725" s="47"/>
      <c r="H725" s="36"/>
      <c r="I725" s="36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49"/>
      <c r="E726" s="1"/>
      <c r="F726" s="1"/>
      <c r="G726" s="47"/>
      <c r="H726" s="36"/>
      <c r="I726" s="36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49"/>
      <c r="E727" s="1"/>
      <c r="F727" s="1"/>
      <c r="G727" s="47"/>
      <c r="H727" s="36"/>
      <c r="I727" s="36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49"/>
      <c r="E728" s="1"/>
      <c r="F728" s="1"/>
      <c r="G728" s="47"/>
      <c r="H728" s="36"/>
      <c r="I728" s="36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49"/>
      <c r="E729" s="1"/>
      <c r="F729" s="1"/>
      <c r="G729" s="47"/>
      <c r="H729" s="36"/>
      <c r="I729" s="36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49"/>
      <c r="E730" s="1"/>
      <c r="F730" s="1"/>
      <c r="G730" s="47"/>
      <c r="H730" s="36"/>
      <c r="I730" s="36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49"/>
      <c r="E731" s="1"/>
      <c r="F731" s="1"/>
      <c r="G731" s="47"/>
      <c r="H731" s="36"/>
      <c r="I731" s="36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49"/>
      <c r="E732" s="1"/>
      <c r="F732" s="1"/>
      <c r="G732" s="47"/>
      <c r="H732" s="36"/>
      <c r="I732" s="36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49"/>
      <c r="E733" s="1"/>
      <c r="F733" s="1"/>
      <c r="G733" s="47"/>
      <c r="H733" s="36"/>
      <c r="I733" s="36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49"/>
      <c r="E734" s="1"/>
      <c r="F734" s="1"/>
      <c r="G734" s="47"/>
      <c r="H734" s="36"/>
      <c r="I734" s="36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49"/>
      <c r="E735" s="1"/>
      <c r="F735" s="1"/>
      <c r="G735" s="47"/>
      <c r="H735" s="36"/>
      <c r="I735" s="36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49"/>
      <c r="E736" s="1"/>
      <c r="F736" s="1"/>
      <c r="G736" s="47"/>
      <c r="H736" s="36"/>
      <c r="I736" s="36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49"/>
      <c r="E737" s="1"/>
      <c r="F737" s="1"/>
      <c r="G737" s="47"/>
      <c r="H737" s="36"/>
      <c r="I737" s="36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49"/>
      <c r="E738" s="1"/>
      <c r="F738" s="1"/>
      <c r="G738" s="47"/>
      <c r="H738" s="36"/>
      <c r="I738" s="36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49"/>
      <c r="E739" s="1"/>
      <c r="F739" s="1"/>
      <c r="G739" s="47"/>
      <c r="H739" s="36"/>
      <c r="I739" s="36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49"/>
      <c r="E740" s="1"/>
      <c r="F740" s="1"/>
      <c r="G740" s="47"/>
      <c r="H740" s="36"/>
      <c r="I740" s="36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49"/>
      <c r="E741" s="1"/>
      <c r="F741" s="1"/>
      <c r="G741" s="47"/>
      <c r="H741" s="36"/>
      <c r="I741" s="36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49"/>
      <c r="E742" s="1"/>
      <c r="F742" s="1"/>
      <c r="G742" s="47"/>
      <c r="H742" s="36"/>
      <c r="I742" s="36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49"/>
      <c r="E743" s="1"/>
      <c r="F743" s="1"/>
      <c r="G743" s="47"/>
      <c r="H743" s="36"/>
      <c r="I743" s="36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49"/>
      <c r="E744" s="1"/>
      <c r="F744" s="1"/>
      <c r="G744" s="47"/>
      <c r="H744" s="36"/>
      <c r="I744" s="36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49"/>
      <c r="E745" s="1"/>
      <c r="F745" s="1"/>
      <c r="G745" s="47"/>
      <c r="H745" s="36"/>
      <c r="I745" s="36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49"/>
      <c r="E746" s="1"/>
      <c r="F746" s="1"/>
      <c r="G746" s="47"/>
      <c r="H746" s="36"/>
      <c r="I746" s="36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49"/>
      <c r="E747" s="1"/>
      <c r="F747" s="1"/>
      <c r="G747" s="47"/>
      <c r="H747" s="36"/>
      <c r="I747" s="36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49"/>
      <c r="E748" s="1"/>
      <c r="F748" s="1"/>
      <c r="G748" s="47"/>
      <c r="H748" s="36"/>
      <c r="I748" s="36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49"/>
      <c r="E749" s="1"/>
      <c r="F749" s="1"/>
      <c r="G749" s="47"/>
      <c r="H749" s="36"/>
      <c r="I749" s="36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49"/>
      <c r="E750" s="1"/>
      <c r="F750" s="1"/>
      <c r="G750" s="47"/>
      <c r="H750" s="36"/>
      <c r="I750" s="36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49"/>
      <c r="E751" s="1"/>
      <c r="F751" s="1"/>
      <c r="G751" s="47"/>
      <c r="H751" s="36"/>
      <c r="I751" s="36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49"/>
      <c r="E752" s="1"/>
      <c r="F752" s="1"/>
      <c r="G752" s="47"/>
      <c r="H752" s="36"/>
      <c r="I752" s="36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49"/>
      <c r="E753" s="1"/>
      <c r="F753" s="1"/>
      <c r="G753" s="47"/>
      <c r="H753" s="36"/>
      <c r="I753" s="36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49"/>
      <c r="E754" s="1"/>
      <c r="F754" s="1"/>
      <c r="G754" s="47"/>
      <c r="H754" s="36"/>
      <c r="I754" s="36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49"/>
      <c r="E755" s="1"/>
      <c r="F755" s="1"/>
      <c r="G755" s="47"/>
      <c r="H755" s="36"/>
      <c r="I755" s="36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49"/>
      <c r="E756" s="1"/>
      <c r="F756" s="1"/>
      <c r="G756" s="47"/>
      <c r="H756" s="36"/>
      <c r="I756" s="36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49"/>
      <c r="E757" s="1"/>
      <c r="F757" s="1"/>
      <c r="G757" s="47"/>
      <c r="H757" s="36"/>
      <c r="I757" s="36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49"/>
      <c r="E758" s="1"/>
      <c r="F758" s="1"/>
      <c r="G758" s="47"/>
      <c r="H758" s="36"/>
      <c r="I758" s="36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49"/>
      <c r="E759" s="1"/>
      <c r="F759" s="1"/>
      <c r="G759" s="47"/>
      <c r="H759" s="36"/>
      <c r="I759" s="36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49"/>
      <c r="E760" s="1"/>
      <c r="F760" s="1"/>
      <c r="G760" s="47"/>
      <c r="H760" s="36"/>
      <c r="I760" s="36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49"/>
      <c r="E761" s="1"/>
      <c r="F761" s="1"/>
      <c r="G761" s="47"/>
      <c r="H761" s="36"/>
      <c r="I761" s="36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49"/>
      <c r="E762" s="1"/>
      <c r="F762" s="1"/>
      <c r="G762" s="47"/>
      <c r="H762" s="36"/>
      <c r="I762" s="36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49"/>
      <c r="E763" s="1"/>
      <c r="F763" s="1"/>
      <c r="G763" s="47"/>
      <c r="H763" s="36"/>
      <c r="I763" s="36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49"/>
      <c r="E764" s="1"/>
      <c r="F764" s="1"/>
      <c r="G764" s="47"/>
      <c r="H764" s="36"/>
      <c r="I764" s="36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49"/>
      <c r="E765" s="1"/>
      <c r="F765" s="1"/>
      <c r="G765" s="47"/>
      <c r="H765" s="36"/>
      <c r="I765" s="36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49"/>
      <c r="E766" s="1"/>
      <c r="F766" s="1"/>
      <c r="G766" s="47"/>
      <c r="H766" s="36"/>
      <c r="I766" s="36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49"/>
      <c r="E767" s="1"/>
      <c r="F767" s="1"/>
      <c r="G767" s="47"/>
      <c r="H767" s="36"/>
      <c r="I767" s="36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49"/>
      <c r="E768" s="1"/>
      <c r="F768" s="1"/>
      <c r="G768" s="47"/>
      <c r="H768" s="36"/>
      <c r="I768" s="36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49"/>
      <c r="E769" s="1"/>
      <c r="F769" s="1"/>
      <c r="G769" s="47"/>
      <c r="H769" s="36"/>
      <c r="I769" s="36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49"/>
      <c r="E770" s="1"/>
      <c r="F770" s="1"/>
      <c r="G770" s="47"/>
      <c r="H770" s="36"/>
      <c r="I770" s="36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49"/>
      <c r="E771" s="1"/>
      <c r="F771" s="1"/>
      <c r="G771" s="47"/>
      <c r="H771" s="36"/>
      <c r="I771" s="36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49"/>
      <c r="E772" s="1"/>
      <c r="F772" s="1"/>
      <c r="G772" s="47"/>
      <c r="H772" s="36"/>
      <c r="I772" s="36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49"/>
      <c r="E773" s="1"/>
      <c r="F773" s="1"/>
      <c r="G773" s="47"/>
      <c r="H773" s="36"/>
      <c r="I773" s="36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49"/>
      <c r="E774" s="1"/>
      <c r="F774" s="1"/>
      <c r="G774" s="47"/>
      <c r="H774" s="36"/>
      <c r="I774" s="36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49"/>
      <c r="E775" s="1"/>
      <c r="F775" s="1"/>
      <c r="G775" s="47"/>
      <c r="H775" s="36"/>
      <c r="I775" s="36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49"/>
      <c r="E776" s="1"/>
      <c r="F776" s="1"/>
      <c r="G776" s="47"/>
      <c r="H776" s="36"/>
      <c r="I776" s="36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49"/>
      <c r="E777" s="1"/>
      <c r="F777" s="1"/>
      <c r="G777" s="47"/>
      <c r="H777" s="36"/>
      <c r="I777" s="36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49"/>
      <c r="E778" s="1"/>
      <c r="F778" s="1"/>
      <c r="G778" s="47"/>
      <c r="H778" s="36"/>
      <c r="I778" s="36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49"/>
      <c r="E779" s="1"/>
      <c r="F779" s="1"/>
      <c r="G779" s="47"/>
      <c r="H779" s="36"/>
      <c r="I779" s="36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49"/>
      <c r="E780" s="1"/>
      <c r="F780" s="1"/>
      <c r="G780" s="47"/>
      <c r="H780" s="36"/>
      <c r="I780" s="36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49"/>
      <c r="E781" s="1"/>
      <c r="F781" s="1"/>
      <c r="G781" s="47"/>
      <c r="H781" s="36"/>
      <c r="I781" s="36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49"/>
      <c r="E782" s="1"/>
      <c r="F782" s="1"/>
      <c r="G782" s="47"/>
      <c r="H782" s="36"/>
      <c r="I782" s="36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49"/>
      <c r="E783" s="1"/>
      <c r="F783" s="1"/>
      <c r="G783" s="47"/>
      <c r="H783" s="36"/>
      <c r="I783" s="36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49"/>
      <c r="E784" s="1"/>
      <c r="F784" s="1"/>
      <c r="G784" s="47"/>
      <c r="H784" s="36"/>
      <c r="I784" s="36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49"/>
      <c r="E785" s="1"/>
      <c r="F785" s="1"/>
      <c r="G785" s="47"/>
      <c r="H785" s="36"/>
      <c r="I785" s="36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49"/>
      <c r="E786" s="1"/>
      <c r="F786" s="1"/>
      <c r="G786" s="47"/>
      <c r="H786" s="36"/>
      <c r="I786" s="36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49"/>
      <c r="E787" s="1"/>
      <c r="F787" s="1"/>
      <c r="G787" s="47"/>
      <c r="H787" s="36"/>
      <c r="I787" s="36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49"/>
      <c r="E788" s="1"/>
      <c r="F788" s="1"/>
      <c r="G788" s="47"/>
      <c r="H788" s="36"/>
      <c r="I788" s="36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49"/>
      <c r="E789" s="1"/>
      <c r="F789" s="1"/>
      <c r="G789" s="47"/>
      <c r="H789" s="36"/>
      <c r="I789" s="36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49"/>
      <c r="E790" s="1"/>
      <c r="F790" s="1"/>
      <c r="G790" s="47"/>
      <c r="H790" s="36"/>
      <c r="I790" s="36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49"/>
      <c r="E791" s="1"/>
      <c r="F791" s="1"/>
      <c r="G791" s="47"/>
      <c r="H791" s="36"/>
      <c r="I791" s="36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49"/>
      <c r="E792" s="1"/>
      <c r="F792" s="1"/>
      <c r="G792" s="47"/>
      <c r="H792" s="36"/>
      <c r="I792" s="36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49"/>
      <c r="E793" s="1"/>
      <c r="F793" s="1"/>
      <c r="G793" s="47"/>
      <c r="H793" s="36"/>
      <c r="I793" s="36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49"/>
      <c r="E794" s="1"/>
      <c r="F794" s="1"/>
      <c r="G794" s="47"/>
      <c r="H794" s="36"/>
      <c r="I794" s="36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49"/>
      <c r="E795" s="1"/>
      <c r="F795" s="1"/>
      <c r="G795" s="47"/>
      <c r="H795" s="36"/>
      <c r="I795" s="36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49"/>
      <c r="E796" s="1"/>
      <c r="F796" s="1"/>
      <c r="G796" s="47"/>
      <c r="H796" s="36"/>
      <c r="I796" s="36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49"/>
      <c r="E797" s="1"/>
      <c r="F797" s="1"/>
      <c r="G797" s="47"/>
      <c r="H797" s="36"/>
      <c r="I797" s="36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49"/>
      <c r="E798" s="1"/>
      <c r="F798" s="1"/>
      <c r="G798" s="47"/>
      <c r="H798" s="36"/>
      <c r="I798" s="36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49"/>
      <c r="E799" s="1"/>
      <c r="F799" s="1"/>
      <c r="G799" s="47"/>
      <c r="H799" s="36"/>
      <c r="I799" s="36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49"/>
      <c r="E800" s="1"/>
      <c r="F800" s="1"/>
      <c r="G800" s="47"/>
      <c r="H800" s="36"/>
      <c r="I800" s="36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49"/>
      <c r="E801" s="1"/>
      <c r="F801" s="1"/>
      <c r="G801" s="47"/>
      <c r="H801" s="36"/>
      <c r="I801" s="36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49"/>
      <c r="E802" s="1"/>
      <c r="F802" s="1"/>
      <c r="G802" s="47"/>
      <c r="H802" s="36"/>
      <c r="I802" s="36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49"/>
      <c r="E803" s="1"/>
      <c r="F803" s="1"/>
      <c r="G803" s="47"/>
      <c r="H803" s="36"/>
      <c r="I803" s="36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49"/>
      <c r="E804" s="1"/>
      <c r="F804" s="1"/>
      <c r="G804" s="47"/>
      <c r="H804" s="36"/>
      <c r="I804" s="36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49"/>
      <c r="E805" s="1"/>
      <c r="F805" s="1"/>
      <c r="G805" s="47"/>
      <c r="H805" s="36"/>
      <c r="I805" s="36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49"/>
      <c r="E806" s="1"/>
      <c r="F806" s="1"/>
      <c r="G806" s="47"/>
      <c r="H806" s="36"/>
      <c r="I806" s="36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49"/>
      <c r="E807" s="1"/>
      <c r="F807" s="1"/>
      <c r="G807" s="47"/>
      <c r="H807" s="36"/>
      <c r="I807" s="36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49"/>
      <c r="E808" s="1"/>
      <c r="F808" s="1"/>
      <c r="G808" s="47"/>
      <c r="H808" s="36"/>
      <c r="I808" s="36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49"/>
      <c r="E809" s="1"/>
      <c r="F809" s="1"/>
      <c r="G809" s="47"/>
      <c r="H809" s="36"/>
      <c r="I809" s="36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49"/>
      <c r="E810" s="1"/>
      <c r="F810" s="1"/>
      <c r="G810" s="47"/>
      <c r="H810" s="36"/>
      <c r="I810" s="36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49"/>
      <c r="E811" s="1"/>
      <c r="F811" s="1"/>
      <c r="G811" s="47"/>
      <c r="H811" s="36"/>
      <c r="I811" s="36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49"/>
      <c r="E812" s="1"/>
      <c r="F812" s="1"/>
      <c r="G812" s="47"/>
      <c r="H812" s="36"/>
      <c r="I812" s="36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49"/>
      <c r="E813" s="1"/>
      <c r="F813" s="1"/>
      <c r="G813" s="47"/>
      <c r="H813" s="36"/>
      <c r="I813" s="36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49"/>
      <c r="E814" s="1"/>
      <c r="F814" s="1"/>
      <c r="G814" s="47"/>
      <c r="H814" s="36"/>
      <c r="I814" s="36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49"/>
      <c r="E815" s="1"/>
      <c r="F815" s="1"/>
      <c r="G815" s="47"/>
      <c r="H815" s="36"/>
      <c r="I815" s="36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49"/>
      <c r="E816" s="1"/>
      <c r="F816" s="1"/>
      <c r="G816" s="47"/>
      <c r="H816" s="36"/>
      <c r="I816" s="36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49"/>
      <c r="E817" s="1"/>
      <c r="F817" s="1"/>
      <c r="G817" s="47"/>
      <c r="H817" s="36"/>
      <c r="I817" s="36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49"/>
      <c r="E818" s="1"/>
      <c r="F818" s="1"/>
      <c r="G818" s="47"/>
      <c r="H818" s="36"/>
      <c r="I818" s="36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49"/>
      <c r="E819" s="1"/>
      <c r="F819" s="1"/>
      <c r="G819" s="47"/>
      <c r="H819" s="36"/>
      <c r="I819" s="36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49"/>
      <c r="E820" s="1"/>
      <c r="F820" s="1"/>
      <c r="G820" s="47"/>
      <c r="H820" s="36"/>
      <c r="I820" s="36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49"/>
      <c r="E821" s="1"/>
      <c r="F821" s="1"/>
      <c r="G821" s="47"/>
      <c r="H821" s="36"/>
      <c r="I821" s="36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49"/>
      <c r="E822" s="1"/>
      <c r="F822" s="1"/>
      <c r="G822" s="47"/>
      <c r="H822" s="36"/>
      <c r="I822" s="36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49"/>
      <c r="E823" s="1"/>
      <c r="F823" s="1"/>
      <c r="G823" s="47"/>
      <c r="H823" s="36"/>
      <c r="I823" s="36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49"/>
      <c r="E824" s="1"/>
      <c r="F824" s="1"/>
      <c r="G824" s="47"/>
      <c r="H824" s="36"/>
      <c r="I824" s="36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49"/>
      <c r="E825" s="1"/>
      <c r="F825" s="1"/>
      <c r="G825" s="47"/>
      <c r="H825" s="36"/>
      <c r="I825" s="36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49"/>
      <c r="E826" s="1"/>
      <c r="F826" s="1"/>
      <c r="G826" s="47"/>
      <c r="H826" s="36"/>
      <c r="I826" s="36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49"/>
      <c r="E827" s="1"/>
      <c r="F827" s="1"/>
      <c r="G827" s="47"/>
      <c r="H827" s="36"/>
      <c r="I827" s="36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49"/>
      <c r="E828" s="1"/>
      <c r="F828" s="1"/>
      <c r="G828" s="47"/>
      <c r="H828" s="36"/>
      <c r="I828" s="36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49"/>
      <c r="E829" s="1"/>
      <c r="F829" s="1"/>
      <c r="G829" s="47"/>
      <c r="H829" s="36"/>
      <c r="I829" s="36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49"/>
      <c r="E830" s="1"/>
      <c r="F830" s="1"/>
      <c r="G830" s="47"/>
      <c r="H830" s="36"/>
      <c r="I830" s="36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49"/>
      <c r="E831" s="1"/>
      <c r="F831" s="1"/>
      <c r="G831" s="47"/>
      <c r="H831" s="36"/>
      <c r="I831" s="36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49"/>
      <c r="E832" s="1"/>
      <c r="F832" s="1"/>
      <c r="G832" s="47"/>
      <c r="H832" s="36"/>
      <c r="I832" s="36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49"/>
      <c r="E833" s="1"/>
      <c r="F833" s="1"/>
      <c r="G833" s="47"/>
      <c r="H833" s="36"/>
      <c r="I833" s="36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49"/>
      <c r="E834" s="1"/>
      <c r="F834" s="1"/>
      <c r="G834" s="47"/>
      <c r="H834" s="36"/>
      <c r="I834" s="36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49"/>
      <c r="E835" s="1"/>
      <c r="F835" s="1"/>
      <c r="G835" s="47"/>
      <c r="H835" s="36"/>
      <c r="I835" s="36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49"/>
      <c r="E836" s="1"/>
      <c r="F836" s="1"/>
      <c r="G836" s="47"/>
      <c r="H836" s="36"/>
      <c r="I836" s="36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49"/>
      <c r="E837" s="1"/>
      <c r="F837" s="1"/>
      <c r="G837" s="47"/>
      <c r="H837" s="36"/>
      <c r="I837" s="36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49"/>
      <c r="E838" s="1"/>
      <c r="F838" s="1"/>
      <c r="G838" s="47"/>
      <c r="H838" s="36"/>
      <c r="I838" s="36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49"/>
      <c r="E839" s="1"/>
      <c r="F839" s="1"/>
      <c r="G839" s="47"/>
      <c r="H839" s="36"/>
      <c r="I839" s="36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49"/>
      <c r="E840" s="1"/>
      <c r="F840" s="1"/>
      <c r="G840" s="47"/>
      <c r="H840" s="36"/>
      <c r="I840" s="36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49"/>
      <c r="E841" s="1"/>
      <c r="F841" s="1"/>
      <c r="G841" s="47"/>
      <c r="H841" s="36"/>
      <c r="I841" s="36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49"/>
      <c r="E842" s="1"/>
      <c r="F842" s="1"/>
      <c r="G842" s="47"/>
      <c r="H842" s="36"/>
      <c r="I842" s="36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49"/>
      <c r="E843" s="1"/>
      <c r="F843" s="1"/>
      <c r="G843" s="47"/>
      <c r="H843" s="36"/>
      <c r="I843" s="36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49"/>
      <c r="E844" s="1"/>
      <c r="F844" s="1"/>
      <c r="G844" s="47"/>
      <c r="H844" s="36"/>
      <c r="I844" s="36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49"/>
      <c r="E845" s="1"/>
      <c r="F845" s="1"/>
      <c r="G845" s="47"/>
      <c r="H845" s="36"/>
      <c r="I845" s="36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49"/>
      <c r="E846" s="1"/>
      <c r="F846" s="1"/>
      <c r="G846" s="47"/>
      <c r="H846" s="36"/>
      <c r="I846" s="36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49"/>
      <c r="E847" s="1"/>
      <c r="F847" s="1"/>
      <c r="G847" s="47"/>
      <c r="H847" s="36"/>
      <c r="I847" s="36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49"/>
      <c r="E848" s="1"/>
      <c r="F848" s="1"/>
      <c r="G848" s="47"/>
      <c r="H848" s="36"/>
      <c r="I848" s="36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49"/>
      <c r="E849" s="1"/>
      <c r="F849" s="1"/>
      <c r="G849" s="47"/>
      <c r="H849" s="36"/>
      <c r="I849" s="36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49"/>
      <c r="E850" s="1"/>
      <c r="F850" s="1"/>
      <c r="G850" s="47"/>
      <c r="H850" s="36"/>
      <c r="I850" s="36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49"/>
      <c r="E851" s="1"/>
      <c r="F851" s="1"/>
      <c r="G851" s="47"/>
      <c r="H851" s="36"/>
      <c r="I851" s="36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49"/>
      <c r="E852" s="1"/>
      <c r="F852" s="1"/>
      <c r="G852" s="47"/>
      <c r="H852" s="36"/>
      <c r="I852" s="36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49"/>
      <c r="E853" s="1"/>
      <c r="F853" s="1"/>
      <c r="G853" s="47"/>
      <c r="H853" s="36"/>
      <c r="I853" s="36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49"/>
      <c r="E854" s="1"/>
      <c r="F854" s="1"/>
      <c r="G854" s="47"/>
      <c r="H854" s="36"/>
      <c r="I854" s="36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49"/>
      <c r="E855" s="1"/>
      <c r="F855" s="1"/>
      <c r="G855" s="47"/>
      <c r="H855" s="36"/>
      <c r="I855" s="36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49"/>
      <c r="E856" s="1"/>
      <c r="F856" s="1"/>
      <c r="G856" s="47"/>
      <c r="H856" s="36"/>
      <c r="I856" s="36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49"/>
      <c r="E857" s="1"/>
      <c r="F857" s="1"/>
      <c r="G857" s="47"/>
      <c r="H857" s="36"/>
      <c r="I857" s="36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49"/>
      <c r="E858" s="1"/>
      <c r="F858" s="1"/>
      <c r="G858" s="47"/>
      <c r="H858" s="36"/>
      <c r="I858" s="36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49"/>
      <c r="E859" s="1"/>
      <c r="F859" s="1"/>
      <c r="G859" s="47"/>
      <c r="H859" s="36"/>
      <c r="I859" s="36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49"/>
      <c r="E860" s="1"/>
      <c r="F860" s="1"/>
      <c r="G860" s="47"/>
      <c r="H860" s="36"/>
      <c r="I860" s="36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49"/>
      <c r="E861" s="1"/>
      <c r="F861" s="1"/>
      <c r="G861" s="47"/>
      <c r="H861" s="36"/>
      <c r="I861" s="36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49"/>
      <c r="E862" s="1"/>
      <c r="F862" s="1"/>
      <c r="G862" s="47"/>
      <c r="H862" s="36"/>
      <c r="I862" s="36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49"/>
      <c r="E863" s="1"/>
      <c r="F863" s="1"/>
      <c r="G863" s="47"/>
      <c r="H863" s="36"/>
      <c r="I863" s="36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49"/>
      <c r="E864" s="1"/>
      <c r="F864" s="1"/>
      <c r="G864" s="47"/>
      <c r="H864" s="36"/>
      <c r="I864" s="36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49"/>
      <c r="E865" s="1"/>
      <c r="F865" s="1"/>
      <c r="G865" s="47"/>
      <c r="H865" s="36"/>
      <c r="I865" s="36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49"/>
      <c r="E866" s="1"/>
      <c r="F866" s="1"/>
      <c r="G866" s="47"/>
      <c r="H866" s="36"/>
      <c r="I866" s="36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49"/>
      <c r="E867" s="1"/>
      <c r="F867" s="1"/>
      <c r="G867" s="47"/>
      <c r="H867" s="36"/>
      <c r="I867" s="36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49"/>
      <c r="E868" s="1"/>
      <c r="F868" s="1"/>
      <c r="G868" s="47"/>
      <c r="H868" s="36"/>
      <c r="I868" s="36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49"/>
      <c r="E869" s="1"/>
      <c r="F869" s="1"/>
      <c r="G869" s="47"/>
      <c r="H869" s="36"/>
      <c r="I869" s="36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49"/>
      <c r="E870" s="1"/>
      <c r="F870" s="1"/>
      <c r="G870" s="47"/>
      <c r="H870" s="36"/>
      <c r="I870" s="36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49"/>
      <c r="E871" s="1"/>
      <c r="F871" s="1"/>
      <c r="G871" s="47"/>
      <c r="H871" s="36"/>
      <c r="I871" s="36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49"/>
      <c r="E872" s="1"/>
      <c r="F872" s="1"/>
      <c r="G872" s="47"/>
      <c r="H872" s="36"/>
      <c r="I872" s="36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49"/>
      <c r="E873" s="1"/>
      <c r="F873" s="1"/>
      <c r="G873" s="47"/>
      <c r="H873" s="36"/>
      <c r="I873" s="36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49"/>
      <c r="E874" s="1"/>
      <c r="F874" s="1"/>
      <c r="G874" s="47"/>
      <c r="H874" s="36"/>
      <c r="I874" s="36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49"/>
      <c r="E875" s="1"/>
      <c r="F875" s="1"/>
      <c r="G875" s="47"/>
      <c r="H875" s="36"/>
      <c r="I875" s="36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49"/>
      <c r="E876" s="1"/>
      <c r="F876" s="1"/>
      <c r="G876" s="47"/>
      <c r="H876" s="36"/>
      <c r="I876" s="36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49"/>
      <c r="E877" s="1"/>
      <c r="F877" s="1"/>
      <c r="G877" s="47"/>
      <c r="H877" s="36"/>
      <c r="I877" s="36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49"/>
      <c r="E878" s="1"/>
      <c r="F878" s="1"/>
      <c r="G878" s="47"/>
      <c r="H878" s="36"/>
      <c r="I878" s="36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49"/>
      <c r="E879" s="1"/>
      <c r="F879" s="1"/>
      <c r="G879" s="47"/>
      <c r="H879" s="36"/>
      <c r="I879" s="36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49"/>
      <c r="E880" s="1"/>
      <c r="F880" s="1"/>
      <c r="G880" s="47"/>
      <c r="H880" s="36"/>
      <c r="I880" s="36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49"/>
      <c r="E881" s="1"/>
      <c r="F881" s="1"/>
      <c r="G881" s="47"/>
      <c r="H881" s="36"/>
      <c r="I881" s="36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49"/>
      <c r="E882" s="1"/>
      <c r="F882" s="1"/>
      <c r="G882" s="47"/>
      <c r="H882" s="36"/>
      <c r="I882" s="36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49"/>
      <c r="E883" s="1"/>
      <c r="F883" s="1"/>
      <c r="G883" s="47"/>
      <c r="H883" s="36"/>
      <c r="I883" s="36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49"/>
      <c r="E884" s="1"/>
      <c r="F884" s="1"/>
      <c r="G884" s="47"/>
      <c r="H884" s="36"/>
      <c r="I884" s="36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49"/>
      <c r="E885" s="1"/>
      <c r="F885" s="1"/>
      <c r="G885" s="47"/>
      <c r="H885" s="36"/>
      <c r="I885" s="36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49"/>
      <c r="E886" s="1"/>
      <c r="F886" s="1"/>
      <c r="G886" s="47"/>
      <c r="H886" s="36"/>
      <c r="I886" s="36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49"/>
      <c r="E887" s="1"/>
      <c r="F887" s="1"/>
      <c r="G887" s="47"/>
      <c r="H887" s="36"/>
      <c r="I887" s="36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49"/>
      <c r="E888" s="1"/>
      <c r="F888" s="1"/>
      <c r="G888" s="47"/>
      <c r="H888" s="36"/>
      <c r="I888" s="36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49"/>
      <c r="E889" s="1"/>
      <c r="F889" s="1"/>
      <c r="G889" s="47"/>
      <c r="H889" s="36"/>
      <c r="I889" s="36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49"/>
      <c r="E890" s="1"/>
      <c r="F890" s="1"/>
      <c r="G890" s="47"/>
      <c r="H890" s="36"/>
      <c r="I890" s="36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49"/>
      <c r="E891" s="1"/>
      <c r="F891" s="1"/>
      <c r="G891" s="47"/>
      <c r="H891" s="36"/>
      <c r="I891" s="36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49"/>
      <c r="E892" s="1"/>
      <c r="F892" s="1"/>
      <c r="G892" s="47"/>
      <c r="H892" s="36"/>
      <c r="I892" s="36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49"/>
      <c r="E893" s="1"/>
      <c r="F893" s="1"/>
      <c r="G893" s="47"/>
      <c r="H893" s="36"/>
      <c r="I893" s="36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49"/>
      <c r="E894" s="1"/>
      <c r="F894" s="1"/>
      <c r="G894" s="47"/>
      <c r="H894" s="36"/>
      <c r="I894" s="36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49"/>
      <c r="E895" s="1"/>
      <c r="F895" s="1"/>
      <c r="G895" s="47"/>
      <c r="H895" s="36"/>
      <c r="I895" s="36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49"/>
      <c r="E896" s="1"/>
      <c r="F896" s="1"/>
      <c r="G896" s="47"/>
      <c r="H896" s="36"/>
      <c r="I896" s="36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49"/>
      <c r="E897" s="1"/>
      <c r="F897" s="1"/>
      <c r="G897" s="47"/>
      <c r="H897" s="36"/>
      <c r="I897" s="36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49"/>
      <c r="E898" s="1"/>
      <c r="F898" s="1"/>
      <c r="G898" s="47"/>
      <c r="H898" s="36"/>
      <c r="I898" s="36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49"/>
      <c r="E899" s="1"/>
      <c r="F899" s="1"/>
      <c r="G899" s="47"/>
      <c r="H899" s="36"/>
      <c r="I899" s="36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49"/>
      <c r="E900" s="1"/>
      <c r="F900" s="1"/>
      <c r="G900" s="47"/>
      <c r="H900" s="36"/>
      <c r="I900" s="36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49"/>
      <c r="E901" s="1"/>
      <c r="F901" s="1"/>
      <c r="G901" s="47"/>
      <c r="H901" s="36"/>
      <c r="I901" s="36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49"/>
      <c r="E902" s="1"/>
      <c r="F902" s="1"/>
      <c r="G902" s="47"/>
      <c r="H902" s="36"/>
      <c r="I902" s="36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49"/>
      <c r="E903" s="1"/>
      <c r="F903" s="1"/>
      <c r="G903" s="47"/>
      <c r="H903" s="36"/>
      <c r="I903" s="36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49"/>
      <c r="E904" s="1"/>
      <c r="F904" s="1"/>
      <c r="G904" s="47"/>
      <c r="H904" s="36"/>
      <c r="I904" s="36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49"/>
      <c r="E905" s="1"/>
      <c r="F905" s="1"/>
      <c r="G905" s="47"/>
      <c r="H905" s="36"/>
      <c r="I905" s="36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49"/>
      <c r="E906" s="1"/>
      <c r="F906" s="1"/>
      <c r="G906" s="47"/>
      <c r="H906" s="36"/>
      <c r="I906" s="36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49"/>
      <c r="E907" s="1"/>
      <c r="F907" s="1"/>
      <c r="G907" s="47"/>
      <c r="H907" s="36"/>
      <c r="I907" s="36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49"/>
      <c r="E908" s="1"/>
      <c r="F908" s="1"/>
      <c r="G908" s="47"/>
      <c r="H908" s="36"/>
      <c r="I908" s="36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49"/>
      <c r="E909" s="1"/>
      <c r="F909" s="1"/>
      <c r="G909" s="47"/>
      <c r="H909" s="36"/>
      <c r="I909" s="36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49"/>
      <c r="E910" s="1"/>
      <c r="F910" s="1"/>
      <c r="G910" s="47"/>
      <c r="H910" s="36"/>
      <c r="I910" s="36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49"/>
      <c r="E911" s="1"/>
      <c r="F911" s="1"/>
      <c r="G911" s="47"/>
      <c r="H911" s="36"/>
      <c r="I911" s="36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49"/>
      <c r="E912" s="1"/>
      <c r="F912" s="1"/>
      <c r="G912" s="47"/>
      <c r="H912" s="36"/>
      <c r="I912" s="36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49"/>
      <c r="E913" s="1"/>
      <c r="F913" s="1"/>
      <c r="G913" s="47"/>
      <c r="H913" s="36"/>
      <c r="I913" s="36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49"/>
      <c r="E914" s="1"/>
      <c r="F914" s="1"/>
      <c r="G914" s="47"/>
      <c r="H914" s="36"/>
      <c r="I914" s="36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49"/>
      <c r="E915" s="1"/>
      <c r="F915" s="1"/>
      <c r="G915" s="47"/>
      <c r="H915" s="36"/>
      <c r="I915" s="36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49"/>
      <c r="E916" s="1"/>
      <c r="F916" s="1"/>
      <c r="G916" s="47"/>
      <c r="H916" s="36"/>
      <c r="I916" s="36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49"/>
      <c r="E917" s="1"/>
      <c r="F917" s="1"/>
      <c r="G917" s="47"/>
      <c r="H917" s="36"/>
      <c r="I917" s="36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49"/>
      <c r="E918" s="1"/>
      <c r="F918" s="1"/>
      <c r="G918" s="47"/>
      <c r="H918" s="36"/>
      <c r="I918" s="36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49"/>
      <c r="E919" s="1"/>
      <c r="F919" s="1"/>
      <c r="G919" s="47"/>
      <c r="H919" s="36"/>
      <c r="I919" s="36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49"/>
      <c r="E920" s="1"/>
      <c r="F920" s="1"/>
      <c r="G920" s="47"/>
      <c r="H920" s="36"/>
      <c r="I920" s="36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49"/>
      <c r="E921" s="1"/>
      <c r="F921" s="1"/>
      <c r="G921" s="47"/>
      <c r="H921" s="36"/>
      <c r="I921" s="36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49"/>
      <c r="E922" s="1"/>
      <c r="F922" s="1"/>
      <c r="G922" s="47"/>
      <c r="H922" s="36"/>
      <c r="I922" s="36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49"/>
      <c r="E923" s="1"/>
      <c r="F923" s="1"/>
      <c r="G923" s="47"/>
      <c r="H923" s="36"/>
      <c r="I923" s="36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49"/>
      <c r="E924" s="1"/>
      <c r="F924" s="1"/>
      <c r="G924" s="47"/>
      <c r="H924" s="36"/>
      <c r="I924" s="36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49"/>
      <c r="E925" s="1"/>
      <c r="F925" s="1"/>
      <c r="G925" s="47"/>
      <c r="H925" s="36"/>
      <c r="I925" s="36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49"/>
      <c r="E926" s="1"/>
      <c r="F926" s="1"/>
      <c r="G926" s="47"/>
      <c r="H926" s="36"/>
      <c r="I926" s="36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49"/>
      <c r="E927" s="1"/>
      <c r="F927" s="1"/>
      <c r="G927" s="47"/>
      <c r="H927" s="36"/>
      <c r="I927" s="36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49"/>
      <c r="E928" s="1"/>
      <c r="F928" s="1"/>
      <c r="G928" s="47"/>
      <c r="H928" s="36"/>
      <c r="I928" s="36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49"/>
      <c r="E929" s="1"/>
      <c r="F929" s="1"/>
      <c r="G929" s="47"/>
      <c r="H929" s="36"/>
      <c r="I929" s="36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49"/>
      <c r="E930" s="1"/>
      <c r="F930" s="1"/>
      <c r="G930" s="47"/>
      <c r="H930" s="36"/>
      <c r="I930" s="36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49"/>
      <c r="E931" s="1"/>
      <c r="F931" s="1"/>
      <c r="G931" s="47"/>
      <c r="H931" s="36"/>
      <c r="I931" s="36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49"/>
      <c r="E932" s="1"/>
      <c r="F932" s="1"/>
      <c r="G932" s="47"/>
      <c r="H932" s="36"/>
      <c r="I932" s="36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49"/>
      <c r="E933" s="1"/>
      <c r="F933" s="1"/>
      <c r="G933" s="47"/>
      <c r="H933" s="36"/>
      <c r="I933" s="36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49"/>
      <c r="E934" s="1"/>
      <c r="F934" s="1"/>
      <c r="G934" s="47"/>
      <c r="H934" s="36"/>
      <c r="I934" s="36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49"/>
      <c r="E935" s="1"/>
      <c r="F935" s="1"/>
      <c r="G935" s="47"/>
      <c r="H935" s="36"/>
      <c r="I935" s="36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49"/>
      <c r="E936" s="1"/>
      <c r="F936" s="1"/>
      <c r="G936" s="47"/>
      <c r="H936" s="36"/>
      <c r="I936" s="36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49"/>
      <c r="E937" s="1"/>
      <c r="F937" s="1"/>
      <c r="G937" s="47"/>
      <c r="H937" s="36"/>
      <c r="I937" s="36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49"/>
      <c r="E938" s="1"/>
      <c r="F938" s="1"/>
      <c r="G938" s="47"/>
      <c r="H938" s="36"/>
      <c r="I938" s="36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49"/>
      <c r="E939" s="1"/>
      <c r="F939" s="1"/>
      <c r="G939" s="47"/>
      <c r="H939" s="36"/>
      <c r="I939" s="36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49"/>
      <c r="E940" s="1"/>
      <c r="F940" s="1"/>
      <c r="G940" s="47"/>
      <c r="H940" s="36"/>
      <c r="I940" s="36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49"/>
      <c r="E941" s="1"/>
      <c r="F941" s="1"/>
      <c r="G941" s="47"/>
      <c r="H941" s="36"/>
      <c r="I941" s="36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49"/>
      <c r="E942" s="1"/>
      <c r="F942" s="1"/>
      <c r="G942" s="47"/>
      <c r="H942" s="36"/>
      <c r="I942" s="36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49"/>
      <c r="E943" s="1"/>
      <c r="F943" s="1"/>
      <c r="G943" s="47"/>
      <c r="H943" s="36"/>
      <c r="I943" s="36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49"/>
      <c r="E944" s="1"/>
      <c r="F944" s="1"/>
      <c r="G944" s="47"/>
      <c r="H944" s="36"/>
      <c r="I944" s="36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49"/>
      <c r="E945" s="1"/>
      <c r="F945" s="1"/>
      <c r="G945" s="47"/>
      <c r="H945" s="36"/>
      <c r="I945" s="36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49"/>
      <c r="E946" s="1"/>
      <c r="F946" s="1"/>
      <c r="G946" s="47"/>
      <c r="H946" s="36"/>
      <c r="I946" s="36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49"/>
      <c r="E947" s="1"/>
      <c r="F947" s="1"/>
      <c r="G947" s="47"/>
      <c r="H947" s="36"/>
      <c r="I947" s="36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49"/>
      <c r="E948" s="1"/>
      <c r="F948" s="1"/>
      <c r="G948" s="47"/>
      <c r="H948" s="36"/>
      <c r="I948" s="36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49"/>
      <c r="E949" s="1"/>
      <c r="F949" s="1"/>
      <c r="G949" s="47"/>
      <c r="H949" s="36"/>
      <c r="I949" s="36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49"/>
      <c r="E950" s="1"/>
      <c r="F950" s="1"/>
      <c r="G950" s="47"/>
      <c r="H950" s="36"/>
      <c r="I950" s="36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49"/>
      <c r="E951" s="1"/>
      <c r="F951" s="1"/>
      <c r="G951" s="47"/>
      <c r="H951" s="36"/>
      <c r="I951" s="36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49"/>
      <c r="E952" s="1"/>
      <c r="F952" s="1"/>
      <c r="G952" s="47"/>
      <c r="H952" s="36"/>
      <c r="I952" s="36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49"/>
      <c r="E953" s="1"/>
      <c r="F953" s="1"/>
      <c r="G953" s="47"/>
      <c r="H953" s="36"/>
      <c r="I953" s="36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49"/>
      <c r="E954" s="1"/>
      <c r="F954" s="1"/>
      <c r="G954" s="47"/>
      <c r="H954" s="36"/>
      <c r="I954" s="36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49"/>
      <c r="E955" s="1"/>
      <c r="F955" s="1"/>
      <c r="G955" s="47"/>
      <c r="H955" s="36"/>
      <c r="I955" s="36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49"/>
      <c r="E956" s="1"/>
      <c r="F956" s="1"/>
      <c r="G956" s="47"/>
      <c r="H956" s="36"/>
      <c r="I956" s="36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49"/>
      <c r="E957" s="1"/>
      <c r="F957" s="1"/>
      <c r="G957" s="47"/>
      <c r="H957" s="36"/>
      <c r="I957" s="36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49"/>
      <c r="E958" s="1"/>
      <c r="F958" s="1"/>
      <c r="G958" s="47"/>
      <c r="H958" s="36"/>
      <c r="I958" s="36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49"/>
      <c r="E959" s="1"/>
      <c r="F959" s="1"/>
      <c r="G959" s="47"/>
      <c r="H959" s="36"/>
      <c r="I959" s="36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49"/>
      <c r="E960" s="1"/>
      <c r="F960" s="1"/>
      <c r="G960" s="47"/>
      <c r="H960" s="36"/>
      <c r="I960" s="36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49"/>
      <c r="E961" s="1"/>
      <c r="F961" s="1"/>
      <c r="G961" s="47"/>
      <c r="H961" s="36"/>
      <c r="I961" s="36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49"/>
      <c r="E962" s="1"/>
      <c r="F962" s="1"/>
      <c r="G962" s="47"/>
      <c r="H962" s="36"/>
      <c r="I962" s="36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49"/>
      <c r="E963" s="1"/>
      <c r="F963" s="1"/>
      <c r="G963" s="47"/>
      <c r="H963" s="36"/>
      <c r="I963" s="36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49"/>
      <c r="E964" s="1"/>
      <c r="F964" s="1"/>
      <c r="G964" s="47"/>
      <c r="H964" s="36"/>
      <c r="I964" s="36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49"/>
      <c r="E965" s="1"/>
      <c r="F965" s="1"/>
      <c r="G965" s="47"/>
      <c r="H965" s="36"/>
      <c r="I965" s="36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49"/>
      <c r="E966" s="1"/>
      <c r="F966" s="1"/>
      <c r="G966" s="47"/>
      <c r="H966" s="36"/>
      <c r="I966" s="36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49"/>
      <c r="E967" s="1"/>
      <c r="F967" s="1"/>
      <c r="G967" s="47"/>
      <c r="H967" s="36"/>
      <c r="I967" s="36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49"/>
      <c r="E968" s="1"/>
      <c r="F968" s="1"/>
      <c r="G968" s="47"/>
      <c r="H968" s="36"/>
      <c r="I968" s="36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49"/>
      <c r="E969" s="1"/>
      <c r="F969" s="1"/>
      <c r="G969" s="47"/>
      <c r="H969" s="36"/>
      <c r="I969" s="36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49"/>
      <c r="E970" s="1"/>
      <c r="F970" s="1"/>
      <c r="G970" s="47"/>
      <c r="H970" s="36"/>
      <c r="I970" s="36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49"/>
      <c r="E971" s="1"/>
      <c r="F971" s="1"/>
      <c r="G971" s="47"/>
      <c r="H971" s="36"/>
      <c r="I971" s="36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49"/>
      <c r="E972" s="1"/>
      <c r="F972" s="1"/>
      <c r="G972" s="47"/>
      <c r="H972" s="36"/>
      <c r="I972" s="36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49"/>
      <c r="E973" s="1"/>
      <c r="F973" s="1"/>
      <c r="G973" s="47"/>
      <c r="H973" s="36"/>
      <c r="I973" s="36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49"/>
      <c r="E974" s="1"/>
      <c r="F974" s="1"/>
      <c r="G974" s="47"/>
      <c r="H974" s="36"/>
      <c r="I974" s="36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49"/>
      <c r="E975" s="1"/>
      <c r="F975" s="1"/>
      <c r="G975" s="47"/>
      <c r="H975" s="36"/>
      <c r="I975" s="36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49"/>
      <c r="E976" s="1"/>
      <c r="F976" s="1"/>
      <c r="G976" s="47"/>
      <c r="H976" s="36"/>
      <c r="I976" s="36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49"/>
      <c r="E977" s="1"/>
      <c r="F977" s="1"/>
      <c r="G977" s="47"/>
      <c r="H977" s="36"/>
      <c r="I977" s="36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49"/>
      <c r="E978" s="1"/>
      <c r="F978" s="1"/>
      <c r="G978" s="47"/>
      <c r="H978" s="36"/>
      <c r="I978" s="36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49"/>
      <c r="E979" s="1"/>
      <c r="F979" s="1"/>
      <c r="G979" s="47"/>
      <c r="H979" s="36"/>
      <c r="I979" s="36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49"/>
      <c r="E980" s="1"/>
      <c r="F980" s="1"/>
      <c r="G980" s="47"/>
      <c r="H980" s="36"/>
      <c r="I980" s="36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49"/>
      <c r="E981" s="1"/>
      <c r="F981" s="1"/>
      <c r="G981" s="47"/>
      <c r="H981" s="36"/>
      <c r="I981" s="36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49"/>
      <c r="E982" s="1"/>
      <c r="F982" s="1"/>
      <c r="G982" s="47"/>
      <c r="H982" s="36"/>
      <c r="I982" s="36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49"/>
      <c r="E983" s="1"/>
      <c r="F983" s="1"/>
      <c r="G983" s="47"/>
      <c r="H983" s="36"/>
      <c r="I983" s="36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49"/>
      <c r="E984" s="1"/>
      <c r="F984" s="1"/>
      <c r="G984" s="47"/>
      <c r="H984" s="36"/>
      <c r="I984" s="36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49"/>
      <c r="E985" s="1"/>
      <c r="F985" s="1"/>
      <c r="G985" s="47"/>
      <c r="H985" s="36"/>
      <c r="I985" s="36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49"/>
      <c r="E986" s="1"/>
      <c r="F986" s="1"/>
      <c r="G986" s="47"/>
      <c r="H986" s="36"/>
      <c r="I986" s="36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49"/>
      <c r="E987" s="1"/>
      <c r="F987" s="1"/>
      <c r="G987" s="47"/>
      <c r="H987" s="36"/>
      <c r="I987" s="36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49"/>
      <c r="E988" s="1"/>
      <c r="F988" s="1"/>
      <c r="G988" s="47"/>
      <c r="H988" s="36"/>
      <c r="I988" s="36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49"/>
      <c r="E989" s="1"/>
      <c r="F989" s="1"/>
      <c r="G989" s="47"/>
      <c r="H989" s="36"/>
      <c r="I989" s="36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49"/>
      <c r="E990" s="1"/>
      <c r="F990" s="1"/>
      <c r="G990" s="47"/>
      <c r="H990" s="36"/>
      <c r="I990" s="36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49"/>
      <c r="E991" s="1"/>
      <c r="F991" s="1"/>
      <c r="G991" s="47"/>
      <c r="H991" s="36"/>
      <c r="I991" s="36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49"/>
      <c r="E992" s="1"/>
      <c r="F992" s="1"/>
      <c r="G992" s="47"/>
      <c r="H992" s="36"/>
      <c r="I992" s="36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49"/>
      <c r="E993" s="1"/>
      <c r="F993" s="1"/>
      <c r="G993" s="47"/>
      <c r="H993" s="36"/>
      <c r="I993" s="36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49"/>
      <c r="E994" s="1"/>
      <c r="F994" s="1"/>
      <c r="G994" s="47"/>
      <c r="H994" s="36"/>
      <c r="I994" s="36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49"/>
      <c r="E995" s="1"/>
      <c r="F995" s="1"/>
      <c r="G995" s="47"/>
      <c r="H995" s="36"/>
      <c r="I995" s="36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49"/>
      <c r="E996" s="1"/>
      <c r="F996" s="1"/>
      <c r="G996" s="47"/>
      <c r="H996" s="36"/>
      <c r="I996" s="36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49"/>
      <c r="E997" s="1"/>
      <c r="F997" s="1"/>
      <c r="G997" s="47"/>
      <c r="H997" s="36"/>
      <c r="I997" s="36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49"/>
      <c r="E998" s="1"/>
      <c r="F998" s="1"/>
      <c r="G998" s="47"/>
      <c r="H998" s="36"/>
      <c r="I998" s="36"/>
      <c r="J998" s="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49"/>
      <c r="E999" s="1"/>
      <c r="F999" s="1"/>
      <c r="G999" s="47"/>
      <c r="H999" s="36"/>
      <c r="I999" s="36"/>
      <c r="J999" s="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49"/>
      <c r="E1000" s="1"/>
      <c r="F1000" s="1"/>
      <c r="G1000" s="47"/>
      <c r="H1000" s="36"/>
      <c r="I1000" s="36"/>
      <c r="J1000" s="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G5:G9"/>
    <mergeCell ref="H5:H9"/>
    <mergeCell ref="A5:A9"/>
    <mergeCell ref="B5:C8"/>
    <mergeCell ref="I5:I9"/>
    <mergeCell ref="B1:I1"/>
    <mergeCell ref="A2:B4"/>
    <mergeCell ref="C2:F2"/>
    <mergeCell ref="G2:I4"/>
    <mergeCell ref="C3:F4"/>
    <mergeCell ref="D5:E8"/>
    <mergeCell ref="F5:F8"/>
  </mergeCells>
  <phoneticPr fontId="0" type="noConversion"/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4.7109375" customWidth="1"/>
    <col min="2" max="2" width="26.85546875" customWidth="1"/>
    <col min="3" max="3" width="8.42578125" customWidth="1"/>
    <col min="4" max="4" width="6.140625" customWidth="1"/>
    <col min="5" max="5" width="27.85546875" customWidth="1"/>
    <col min="6" max="6" width="8" customWidth="1"/>
    <col min="7" max="7" width="9" customWidth="1"/>
    <col min="8" max="8" width="5.85546875" customWidth="1"/>
    <col min="9" max="9" width="7.42578125" customWidth="1"/>
    <col min="10" max="11" width="9" customWidth="1"/>
    <col min="12" max="26" width="8" customWidth="1"/>
  </cols>
  <sheetData>
    <row r="1" spans="1:26" ht="33" customHeight="1">
      <c r="A1" s="1"/>
      <c r="B1" s="108" t="s">
        <v>0</v>
      </c>
      <c r="C1" s="109"/>
      <c r="D1" s="109"/>
      <c r="E1" s="109"/>
      <c r="F1" s="109"/>
      <c r="G1" s="109"/>
      <c r="H1" s="109"/>
      <c r="I1" s="109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>
      <c r="A2" s="110"/>
      <c r="B2" s="111"/>
      <c r="C2" s="128" t="s">
        <v>112</v>
      </c>
      <c r="D2" s="111"/>
      <c r="E2" s="111"/>
      <c r="F2" s="111"/>
      <c r="G2" s="128" t="s">
        <v>105</v>
      </c>
      <c r="H2" s="111"/>
      <c r="I2" s="129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112"/>
      <c r="B3" s="109"/>
      <c r="C3" s="130" t="s">
        <v>109</v>
      </c>
      <c r="D3" s="109"/>
      <c r="E3" s="109"/>
      <c r="F3" s="109"/>
      <c r="G3" s="109"/>
      <c r="H3" s="109"/>
      <c r="I3" s="117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26"/>
      <c r="B4" s="127"/>
      <c r="C4" s="127"/>
      <c r="D4" s="127"/>
      <c r="E4" s="127"/>
      <c r="F4" s="127"/>
      <c r="G4" s="127"/>
      <c r="H4" s="127"/>
      <c r="I4" s="123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>
      <c r="A5" s="113" t="s">
        <v>1</v>
      </c>
      <c r="B5" s="114" t="s">
        <v>2</v>
      </c>
      <c r="C5" s="115"/>
      <c r="D5" s="120" t="s">
        <v>3</v>
      </c>
      <c r="E5" s="115"/>
      <c r="F5" s="3"/>
      <c r="G5" s="122" t="s">
        <v>4</v>
      </c>
      <c r="H5" s="98" t="s">
        <v>28</v>
      </c>
      <c r="I5" s="101" t="s">
        <v>29</v>
      </c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05"/>
      <c r="B6" s="116"/>
      <c r="C6" s="117"/>
      <c r="D6" s="112"/>
      <c r="E6" s="117"/>
      <c r="F6" s="6"/>
      <c r="G6" s="117"/>
      <c r="H6" s="99"/>
      <c r="I6" s="9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105"/>
      <c r="B7" s="116"/>
      <c r="C7" s="117"/>
      <c r="D7" s="112"/>
      <c r="E7" s="117"/>
      <c r="F7" s="6"/>
      <c r="G7" s="117"/>
      <c r="H7" s="99"/>
      <c r="I7" s="92"/>
      <c r="J7" s="2"/>
      <c r="K7" s="52" t="s">
        <v>107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105"/>
      <c r="B8" s="118"/>
      <c r="C8" s="119"/>
      <c r="D8" s="121"/>
      <c r="E8" s="119"/>
      <c r="F8" s="7"/>
      <c r="G8" s="117"/>
      <c r="H8" s="99"/>
      <c r="I8" s="92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06"/>
      <c r="B9" s="8" t="s">
        <v>32</v>
      </c>
      <c r="C9" s="9" t="s">
        <v>33</v>
      </c>
      <c r="D9" s="10" t="s">
        <v>34</v>
      </c>
      <c r="E9" s="11" t="s">
        <v>35</v>
      </c>
      <c r="F9" s="12" t="s">
        <v>36</v>
      </c>
      <c r="G9" s="123"/>
      <c r="H9" s="100"/>
      <c r="I9" s="102"/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13">
        <v>1</v>
      </c>
      <c r="B10" s="30" t="s">
        <v>70</v>
      </c>
      <c r="C10" s="30"/>
      <c r="D10" s="42"/>
      <c r="E10" s="30" t="s">
        <v>59</v>
      </c>
      <c r="F10" s="31" t="s">
        <v>45</v>
      </c>
      <c r="G10" s="30" t="s">
        <v>71</v>
      </c>
      <c r="H10" s="53">
        <v>10</v>
      </c>
      <c r="I10" s="33">
        <v>74</v>
      </c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>
      <c r="A11" s="13">
        <v>2</v>
      </c>
      <c r="B11" s="28" t="s">
        <v>72</v>
      </c>
      <c r="C11" s="29"/>
      <c r="D11" s="43"/>
      <c r="E11" s="28" t="s">
        <v>59</v>
      </c>
      <c r="F11" s="31" t="s">
        <v>45</v>
      </c>
      <c r="G11" s="30" t="s">
        <v>71</v>
      </c>
      <c r="H11" s="53">
        <v>10</v>
      </c>
      <c r="I11" s="33">
        <v>139</v>
      </c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>
      <c r="A12" s="13">
        <v>3</v>
      </c>
      <c r="B12" s="30" t="s">
        <v>85</v>
      </c>
      <c r="C12" s="30"/>
      <c r="D12" s="42"/>
      <c r="E12" s="30" t="s">
        <v>50</v>
      </c>
      <c r="F12" s="30" t="s">
        <v>45</v>
      </c>
      <c r="G12" s="30" t="s">
        <v>71</v>
      </c>
      <c r="H12" s="53">
        <v>9</v>
      </c>
      <c r="I12" s="33">
        <v>137</v>
      </c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>
      <c r="A13" s="13"/>
      <c r="B13" s="30"/>
      <c r="C13" s="30"/>
      <c r="D13" s="42"/>
      <c r="E13" s="30"/>
      <c r="F13" s="30"/>
      <c r="G13" s="30"/>
      <c r="H13" s="53"/>
      <c r="I13" s="33"/>
      <c r="J13" s="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>
      <c r="A14" s="13"/>
      <c r="B14" s="30"/>
      <c r="C14" s="30"/>
      <c r="D14" s="30"/>
      <c r="E14" s="30"/>
      <c r="F14" s="30"/>
      <c r="G14" s="30"/>
      <c r="H14" s="53"/>
      <c r="I14" s="33"/>
      <c r="J14" s="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3"/>
      <c r="B15" s="30"/>
      <c r="C15" s="30"/>
      <c r="D15" s="43"/>
      <c r="E15" s="28"/>
      <c r="F15" s="31"/>
      <c r="G15" s="30"/>
      <c r="H15" s="53"/>
      <c r="I15" s="33"/>
      <c r="J15" s="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>
      <c r="A16" s="13"/>
      <c r="B16" s="30"/>
      <c r="C16" s="30"/>
      <c r="D16" s="30"/>
      <c r="E16" s="30"/>
      <c r="F16" s="30"/>
      <c r="G16" s="30"/>
      <c r="H16" s="53"/>
      <c r="I16" s="33"/>
      <c r="J16" s="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>
      <c r="A17" s="13"/>
      <c r="B17" s="28"/>
      <c r="C17" s="29"/>
      <c r="D17" s="43"/>
      <c r="E17" s="28"/>
      <c r="F17" s="31"/>
      <c r="G17" s="30"/>
      <c r="H17" s="53"/>
      <c r="I17" s="33"/>
      <c r="J17" s="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>
      <c r="A18" s="13"/>
      <c r="B18" s="28"/>
      <c r="C18" s="29"/>
      <c r="D18" s="43"/>
      <c r="E18" s="28"/>
      <c r="F18" s="31"/>
      <c r="G18" s="30"/>
      <c r="H18" s="53"/>
      <c r="I18" s="33"/>
      <c r="J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>
      <c r="A19" s="13"/>
      <c r="B19" s="30"/>
      <c r="C19" s="30"/>
      <c r="D19" s="30"/>
      <c r="E19" s="30"/>
      <c r="F19" s="30"/>
      <c r="G19" s="30"/>
      <c r="H19" s="53"/>
      <c r="I19" s="33"/>
      <c r="J19" s="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>
      <c r="A20" s="13"/>
      <c r="B20" s="30"/>
      <c r="C20" s="30"/>
      <c r="D20" s="30"/>
      <c r="E20" s="30"/>
      <c r="F20" s="30"/>
      <c r="G20" s="30"/>
      <c r="H20" s="53"/>
      <c r="I20" s="33"/>
      <c r="J20" s="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>
      <c r="A21" s="13"/>
      <c r="B21" s="30"/>
      <c r="C21" s="30"/>
      <c r="D21" s="42"/>
      <c r="E21" s="30"/>
      <c r="F21" s="31"/>
      <c r="G21" s="30"/>
      <c r="H21" s="53"/>
      <c r="I21" s="33"/>
      <c r="J21" s="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>
      <c r="A22" s="13"/>
      <c r="B22" s="30"/>
      <c r="C22" s="30"/>
      <c r="D22" s="42"/>
      <c r="E22" s="30"/>
      <c r="F22" s="31"/>
      <c r="G22" s="30"/>
      <c r="H22" s="53"/>
      <c r="I22" s="33"/>
      <c r="J22" s="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>
      <c r="A23" s="13"/>
      <c r="B23" s="30"/>
      <c r="C23" s="30"/>
      <c r="D23" s="30"/>
      <c r="E23" s="30"/>
      <c r="F23" s="30"/>
      <c r="G23" s="30"/>
      <c r="H23" s="53"/>
      <c r="I23" s="33"/>
      <c r="J23" s="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>
      <c r="A24" s="13"/>
      <c r="B24" s="30"/>
      <c r="C24" s="29"/>
      <c r="D24" s="43"/>
      <c r="E24" s="28"/>
      <c r="F24" s="31"/>
      <c r="G24" s="30"/>
      <c r="H24" s="53"/>
      <c r="I24" s="33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>
      <c r="A25" s="13"/>
      <c r="B25" s="1"/>
      <c r="C25" s="1"/>
      <c r="D25" s="49"/>
      <c r="E25" s="1"/>
      <c r="F25" s="1"/>
      <c r="G25" s="47"/>
      <c r="H25" s="53"/>
      <c r="I25" s="33"/>
      <c r="J25" s="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>
      <c r="A26" s="13"/>
      <c r="B26" s="1"/>
      <c r="C26" s="1"/>
      <c r="D26" s="49"/>
      <c r="E26" s="1"/>
      <c r="F26" s="1"/>
      <c r="G26" s="47"/>
      <c r="H26" s="53"/>
      <c r="I26" s="33"/>
      <c r="J26" s="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>
      <c r="A27" s="13"/>
      <c r="B27" s="1"/>
      <c r="C27" s="1"/>
      <c r="D27" s="49"/>
      <c r="E27" s="1"/>
      <c r="F27" s="1"/>
      <c r="G27" s="47"/>
      <c r="H27" s="53"/>
      <c r="I27" s="33"/>
      <c r="J27" s="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>
      <c r="A28" s="13"/>
      <c r="B28" s="1"/>
      <c r="C28" s="1"/>
      <c r="D28" s="49"/>
      <c r="E28" s="1"/>
      <c r="F28" s="1"/>
      <c r="G28" s="47"/>
      <c r="H28" s="53"/>
      <c r="I28" s="33"/>
      <c r="J28" s="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>
      <c r="A29" s="13"/>
      <c r="B29" s="1"/>
      <c r="C29" s="1"/>
      <c r="D29" s="49"/>
      <c r="E29" s="1"/>
      <c r="F29" s="1"/>
      <c r="G29" s="47"/>
      <c r="H29" s="53"/>
      <c r="I29" s="33"/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>
      <c r="A30" s="13"/>
      <c r="B30" s="1"/>
      <c r="C30" s="1"/>
      <c r="D30" s="49"/>
      <c r="E30" s="1"/>
      <c r="F30" s="1"/>
      <c r="G30" s="47"/>
      <c r="H30" s="53"/>
      <c r="I30" s="33"/>
      <c r="J30" s="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>
      <c r="A31" s="13"/>
      <c r="B31" s="1"/>
      <c r="C31" s="1"/>
      <c r="D31" s="49"/>
      <c r="E31" s="1"/>
      <c r="F31" s="1"/>
      <c r="G31" s="47"/>
      <c r="H31" s="53"/>
      <c r="I31" s="33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>
      <c r="A32" s="13"/>
      <c r="B32" s="1"/>
      <c r="C32" s="1"/>
      <c r="D32" s="49"/>
      <c r="E32" s="1"/>
      <c r="F32" s="1"/>
      <c r="G32" s="47"/>
      <c r="H32" s="53"/>
      <c r="I32" s="33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>
      <c r="A33" s="13"/>
      <c r="B33" s="1"/>
      <c r="C33" s="1"/>
      <c r="D33" s="49"/>
      <c r="E33" s="1"/>
      <c r="F33" s="1"/>
      <c r="G33" s="47"/>
      <c r="H33" s="53"/>
      <c r="I33" s="33"/>
      <c r="J33" s="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>
      <c r="A34" s="13"/>
      <c r="B34" s="1"/>
      <c r="C34" s="1"/>
      <c r="D34" s="49"/>
      <c r="E34" s="1"/>
      <c r="F34" s="1"/>
      <c r="G34" s="47"/>
      <c r="H34" s="53"/>
      <c r="I34" s="33"/>
      <c r="J34" s="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>
      <c r="A35" s="13"/>
      <c r="B35" s="1"/>
      <c r="C35" s="1"/>
      <c r="D35" s="49"/>
      <c r="E35" s="1"/>
      <c r="F35" s="1"/>
      <c r="G35" s="47"/>
      <c r="H35" s="53"/>
      <c r="I35" s="33"/>
      <c r="J35" s="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>
      <c r="A36" s="13"/>
      <c r="B36" s="1"/>
      <c r="C36" s="1"/>
      <c r="D36" s="49"/>
      <c r="E36" s="1"/>
      <c r="F36" s="1"/>
      <c r="G36" s="47"/>
      <c r="H36" s="53"/>
      <c r="I36" s="33"/>
      <c r="J36" s="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>
      <c r="A37" s="13"/>
      <c r="B37" s="1"/>
      <c r="C37" s="1"/>
      <c r="D37" s="49"/>
      <c r="E37" s="1"/>
      <c r="F37" s="1"/>
      <c r="G37" s="47"/>
      <c r="H37" s="53"/>
      <c r="I37" s="33"/>
      <c r="J37" s="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>
      <c r="A38" s="13"/>
      <c r="B38" s="1"/>
      <c r="C38" s="1"/>
      <c r="D38" s="49"/>
      <c r="E38" s="1"/>
      <c r="F38" s="1"/>
      <c r="G38" s="47"/>
      <c r="H38" s="53"/>
      <c r="I38" s="33"/>
      <c r="J38" s="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>
      <c r="A39" s="13"/>
      <c r="B39" s="1"/>
      <c r="C39" s="1"/>
      <c r="D39" s="49"/>
      <c r="E39" s="1"/>
      <c r="F39" s="1"/>
      <c r="G39" s="47"/>
      <c r="H39" s="53"/>
      <c r="I39" s="33"/>
      <c r="J39" s="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>
      <c r="A40" s="13"/>
      <c r="B40" s="1"/>
      <c r="C40" s="1"/>
      <c r="D40" s="49"/>
      <c r="E40" s="1"/>
      <c r="F40" s="1"/>
      <c r="G40" s="47"/>
      <c r="H40" s="53"/>
      <c r="I40" s="33"/>
      <c r="J40" s="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>
      <c r="A41" s="13"/>
      <c r="B41" s="1"/>
      <c r="C41" s="1"/>
      <c r="D41" s="49"/>
      <c r="E41" s="1"/>
      <c r="F41" s="1"/>
      <c r="G41" s="47"/>
      <c r="H41" s="53"/>
      <c r="I41" s="33"/>
      <c r="J41" s="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>
      <c r="A42" s="13"/>
      <c r="B42" s="1"/>
      <c r="C42" s="1"/>
      <c r="D42" s="49"/>
      <c r="E42" s="1"/>
      <c r="F42" s="1"/>
      <c r="G42" s="47"/>
      <c r="H42" s="53"/>
      <c r="I42" s="33"/>
      <c r="J42" s="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>
      <c r="A43" s="13"/>
      <c r="B43" s="1"/>
      <c r="C43" s="1"/>
      <c r="D43" s="49"/>
      <c r="E43" s="1"/>
      <c r="F43" s="1"/>
      <c r="G43" s="47"/>
      <c r="H43" s="53"/>
      <c r="I43" s="33"/>
      <c r="J43" s="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>
      <c r="A44" s="13"/>
      <c r="B44" s="1"/>
      <c r="C44" s="1"/>
      <c r="D44" s="49"/>
      <c r="E44" s="1"/>
      <c r="F44" s="1"/>
      <c r="G44" s="47"/>
      <c r="H44" s="53"/>
      <c r="I44" s="33"/>
      <c r="J44" s="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>
      <c r="A45" s="13"/>
      <c r="B45" s="1"/>
      <c r="C45" s="1"/>
      <c r="D45" s="49"/>
      <c r="E45" s="1"/>
      <c r="F45" s="1"/>
      <c r="G45" s="47"/>
      <c r="H45" s="53"/>
      <c r="I45" s="33"/>
      <c r="J45" s="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>
      <c r="A46" s="13"/>
      <c r="B46" s="1"/>
      <c r="C46" s="1"/>
      <c r="D46" s="49"/>
      <c r="E46" s="1"/>
      <c r="F46" s="1"/>
      <c r="G46" s="47"/>
      <c r="H46" s="53"/>
      <c r="I46" s="33"/>
      <c r="J46" s="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>
      <c r="A47" s="13"/>
      <c r="B47" s="1"/>
      <c r="C47" s="1"/>
      <c r="D47" s="49"/>
      <c r="E47" s="1"/>
      <c r="F47" s="1"/>
      <c r="G47" s="47"/>
      <c r="H47" s="53"/>
      <c r="I47" s="33"/>
      <c r="J47" s="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>
      <c r="A48" s="13"/>
      <c r="B48" s="1"/>
      <c r="C48" s="1"/>
      <c r="D48" s="49"/>
      <c r="E48" s="1"/>
      <c r="F48" s="1"/>
      <c r="G48" s="47"/>
      <c r="H48" s="53"/>
      <c r="I48" s="33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>
      <c r="A49" s="13"/>
      <c r="B49" s="1"/>
      <c r="C49" s="1"/>
      <c r="D49" s="49"/>
      <c r="E49" s="1"/>
      <c r="F49" s="1"/>
      <c r="G49" s="47"/>
      <c r="H49" s="53"/>
      <c r="I49" s="33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3"/>
      <c r="B50" s="1"/>
      <c r="C50" s="1"/>
      <c r="D50" s="49"/>
      <c r="E50" s="1"/>
      <c r="F50" s="1"/>
      <c r="G50" s="47"/>
      <c r="H50" s="53"/>
      <c r="I50" s="33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3"/>
      <c r="B51" s="1"/>
      <c r="C51" s="1"/>
      <c r="D51" s="49"/>
      <c r="E51" s="1"/>
      <c r="F51" s="1"/>
      <c r="G51" s="47"/>
      <c r="H51" s="53"/>
      <c r="I51" s="33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>
      <c r="A52" s="13"/>
      <c r="B52" s="1"/>
      <c r="C52" s="1"/>
      <c r="D52" s="49"/>
      <c r="E52" s="1"/>
      <c r="F52" s="1"/>
      <c r="G52" s="47"/>
      <c r="H52" s="53"/>
      <c r="I52" s="33"/>
      <c r="J52" s="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13"/>
      <c r="B53" s="1"/>
      <c r="C53" s="1"/>
      <c r="D53" s="49"/>
      <c r="E53" s="1"/>
      <c r="F53" s="1"/>
      <c r="G53" s="47"/>
      <c r="H53" s="53"/>
      <c r="I53" s="33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>
      <c r="A54" s="13"/>
      <c r="B54" s="1"/>
      <c r="C54" s="1"/>
      <c r="D54" s="49"/>
      <c r="E54" s="1"/>
      <c r="F54" s="1"/>
      <c r="G54" s="47"/>
      <c r="H54" s="53"/>
      <c r="I54" s="33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3"/>
      <c r="B55" s="1"/>
      <c r="C55" s="1"/>
      <c r="D55" s="49"/>
      <c r="E55" s="1"/>
      <c r="F55" s="1"/>
      <c r="G55" s="47"/>
      <c r="H55" s="53"/>
      <c r="I55" s="33"/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3"/>
      <c r="B56" s="1"/>
      <c r="C56" s="1"/>
      <c r="D56" s="49"/>
      <c r="E56" s="1"/>
      <c r="F56" s="1"/>
      <c r="G56" s="47"/>
      <c r="H56" s="53"/>
      <c r="I56" s="33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13"/>
      <c r="B57" s="1"/>
      <c r="C57" s="1"/>
      <c r="D57" s="49"/>
      <c r="E57" s="1"/>
      <c r="F57" s="1"/>
      <c r="G57" s="47"/>
      <c r="H57" s="53"/>
      <c r="I57" s="33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13"/>
      <c r="B58" s="1"/>
      <c r="C58" s="1"/>
      <c r="D58" s="49"/>
      <c r="E58" s="1"/>
      <c r="F58" s="1"/>
      <c r="G58" s="47"/>
      <c r="H58" s="53"/>
      <c r="I58" s="33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13"/>
      <c r="B59" s="1"/>
      <c r="C59" s="1"/>
      <c r="D59" s="49"/>
      <c r="E59" s="1"/>
      <c r="F59" s="1"/>
      <c r="G59" s="47"/>
      <c r="H59" s="53"/>
      <c r="I59" s="33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>
      <c r="A60" s="13"/>
      <c r="B60" s="1"/>
      <c r="C60" s="1"/>
      <c r="D60" s="49"/>
      <c r="E60" s="1"/>
      <c r="F60" s="1"/>
      <c r="G60" s="47"/>
      <c r="H60" s="53"/>
      <c r="I60" s="33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>
      <c r="A61" s="13"/>
      <c r="B61" s="1"/>
      <c r="C61" s="1"/>
      <c r="D61" s="49"/>
      <c r="E61" s="1"/>
      <c r="F61" s="1"/>
      <c r="G61" s="47"/>
      <c r="H61" s="53"/>
      <c r="I61" s="33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>
      <c r="A62" s="13"/>
      <c r="B62" s="1"/>
      <c r="C62" s="1"/>
      <c r="D62" s="49"/>
      <c r="E62" s="1"/>
      <c r="F62" s="1"/>
      <c r="G62" s="47"/>
      <c r="H62" s="53"/>
      <c r="I62" s="33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>
      <c r="A63" s="13"/>
      <c r="B63" s="1"/>
      <c r="C63" s="1"/>
      <c r="D63" s="49"/>
      <c r="E63" s="1"/>
      <c r="F63" s="1"/>
      <c r="G63" s="47"/>
      <c r="H63" s="53"/>
      <c r="I63" s="33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>
      <c r="A64" s="13"/>
      <c r="B64" s="1"/>
      <c r="C64" s="1"/>
      <c r="D64" s="49"/>
      <c r="E64" s="1"/>
      <c r="F64" s="1"/>
      <c r="G64" s="47"/>
      <c r="H64" s="53"/>
      <c r="I64" s="33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>
      <c r="A65" s="13"/>
      <c r="B65" s="1"/>
      <c r="C65" s="1"/>
      <c r="D65" s="49"/>
      <c r="E65" s="1"/>
      <c r="F65" s="1"/>
      <c r="G65" s="47"/>
      <c r="H65" s="53"/>
      <c r="I65" s="33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>
      <c r="A66" s="13"/>
      <c r="B66" s="1"/>
      <c r="C66" s="1"/>
      <c r="D66" s="49"/>
      <c r="E66" s="1"/>
      <c r="F66" s="1"/>
      <c r="G66" s="47"/>
      <c r="H66" s="53"/>
      <c r="I66" s="33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>
      <c r="A67" s="13"/>
      <c r="B67" s="1"/>
      <c r="C67" s="1"/>
      <c r="D67" s="49"/>
      <c r="E67" s="1"/>
      <c r="F67" s="1"/>
      <c r="G67" s="47"/>
      <c r="H67" s="53"/>
      <c r="I67" s="33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>
      <c r="A68" s="13"/>
      <c r="B68" s="1"/>
      <c r="C68" s="1"/>
      <c r="D68" s="49"/>
      <c r="E68" s="1"/>
      <c r="F68" s="1"/>
      <c r="G68" s="47"/>
      <c r="H68" s="53"/>
      <c r="I68" s="33"/>
      <c r="J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>
      <c r="A69" s="13"/>
      <c r="B69" s="1"/>
      <c r="C69" s="1"/>
      <c r="D69" s="49"/>
      <c r="E69" s="1"/>
      <c r="F69" s="1"/>
      <c r="G69" s="47"/>
      <c r="H69" s="53"/>
      <c r="I69" s="33"/>
      <c r="J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>
      <c r="A70" s="13"/>
      <c r="B70" s="1"/>
      <c r="C70" s="1"/>
      <c r="D70" s="49"/>
      <c r="E70" s="1"/>
      <c r="F70" s="1"/>
      <c r="G70" s="47"/>
      <c r="H70" s="53"/>
      <c r="I70" s="33"/>
      <c r="J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>
      <c r="A71" s="13"/>
      <c r="B71" s="1"/>
      <c r="C71" s="1"/>
      <c r="D71" s="49"/>
      <c r="E71" s="1"/>
      <c r="F71" s="1"/>
      <c r="G71" s="47"/>
      <c r="H71" s="53"/>
      <c r="I71" s="33"/>
      <c r="J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>
      <c r="A72" s="13"/>
      <c r="B72" s="1"/>
      <c r="C72" s="1"/>
      <c r="D72" s="49"/>
      <c r="E72" s="1"/>
      <c r="F72" s="1"/>
      <c r="G72" s="47"/>
      <c r="H72" s="53"/>
      <c r="I72" s="33"/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>
      <c r="A73" s="13"/>
      <c r="B73" s="1"/>
      <c r="C73" s="1"/>
      <c r="D73" s="49"/>
      <c r="E73" s="1"/>
      <c r="F73" s="1"/>
      <c r="G73" s="47"/>
      <c r="H73" s="53"/>
      <c r="I73" s="33"/>
      <c r="J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>
      <c r="A74" s="13"/>
      <c r="B74" s="1"/>
      <c r="C74" s="1"/>
      <c r="D74" s="49"/>
      <c r="E74" s="1"/>
      <c r="F74" s="1"/>
      <c r="G74" s="47"/>
      <c r="H74" s="53"/>
      <c r="I74" s="33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>
      <c r="A75" s="13"/>
      <c r="B75" s="1"/>
      <c r="C75" s="1"/>
      <c r="D75" s="49"/>
      <c r="E75" s="1"/>
      <c r="F75" s="1"/>
      <c r="G75" s="47"/>
      <c r="H75" s="53"/>
      <c r="I75" s="33"/>
      <c r="J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>
      <c r="A76" s="13"/>
      <c r="B76" s="1"/>
      <c r="C76" s="1"/>
      <c r="D76" s="49"/>
      <c r="E76" s="1"/>
      <c r="F76" s="1"/>
      <c r="G76" s="47"/>
      <c r="H76" s="53"/>
      <c r="I76" s="33"/>
      <c r="J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>
      <c r="A77" s="13"/>
      <c r="B77" s="1"/>
      <c r="C77" s="1"/>
      <c r="D77" s="49"/>
      <c r="E77" s="1"/>
      <c r="F77" s="1"/>
      <c r="G77" s="47"/>
      <c r="H77" s="53"/>
      <c r="I77" s="33"/>
      <c r="J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>
      <c r="A78" s="13"/>
      <c r="B78" s="1"/>
      <c r="C78" s="1"/>
      <c r="D78" s="49"/>
      <c r="E78" s="1"/>
      <c r="F78" s="1"/>
      <c r="G78" s="47"/>
      <c r="H78" s="53"/>
      <c r="I78" s="33"/>
      <c r="J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>
      <c r="A79" s="13"/>
      <c r="B79" s="1"/>
      <c r="C79" s="1"/>
      <c r="D79" s="49"/>
      <c r="E79" s="1"/>
      <c r="F79" s="1"/>
      <c r="G79" s="47"/>
      <c r="H79" s="53"/>
      <c r="I79" s="33"/>
      <c r="J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>
      <c r="A80" s="13"/>
      <c r="B80" s="1"/>
      <c r="C80" s="1"/>
      <c r="D80" s="49"/>
      <c r="E80" s="1"/>
      <c r="F80" s="1"/>
      <c r="G80" s="47"/>
      <c r="H80" s="53"/>
      <c r="I80" s="33"/>
      <c r="J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>
      <c r="A81" s="13"/>
      <c r="B81" s="1"/>
      <c r="C81" s="1"/>
      <c r="D81" s="49"/>
      <c r="E81" s="1"/>
      <c r="F81" s="1"/>
      <c r="G81" s="47"/>
      <c r="H81" s="53"/>
      <c r="I81" s="33"/>
      <c r="J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>
      <c r="A82" s="13"/>
      <c r="B82" s="1"/>
      <c r="C82" s="1"/>
      <c r="D82" s="49"/>
      <c r="E82" s="1"/>
      <c r="F82" s="1"/>
      <c r="G82" s="47"/>
      <c r="H82" s="53"/>
      <c r="I82" s="33"/>
      <c r="J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>
      <c r="A83" s="13"/>
      <c r="B83" s="1"/>
      <c r="C83" s="1"/>
      <c r="D83" s="49"/>
      <c r="E83" s="1"/>
      <c r="F83" s="1"/>
      <c r="G83" s="47"/>
      <c r="H83" s="53"/>
      <c r="I83" s="33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>
      <c r="A84" s="13"/>
      <c r="B84" s="1"/>
      <c r="C84" s="1"/>
      <c r="D84" s="49"/>
      <c r="E84" s="1"/>
      <c r="F84" s="1"/>
      <c r="G84" s="47"/>
      <c r="H84" s="53"/>
      <c r="I84" s="33"/>
      <c r="J84" s="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>
      <c r="A85" s="13"/>
      <c r="B85" s="1"/>
      <c r="C85" s="1"/>
      <c r="D85" s="49"/>
      <c r="E85" s="1"/>
      <c r="F85" s="1"/>
      <c r="G85" s="47"/>
      <c r="H85" s="53"/>
      <c r="I85" s="33"/>
      <c r="J85" s="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>
      <c r="A86" s="13"/>
      <c r="B86" s="1"/>
      <c r="C86" s="1"/>
      <c r="D86" s="49"/>
      <c r="E86" s="1"/>
      <c r="F86" s="1"/>
      <c r="G86" s="47"/>
      <c r="H86" s="53"/>
      <c r="I86" s="33"/>
      <c r="J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>
      <c r="A87" s="13"/>
      <c r="B87" s="1"/>
      <c r="C87" s="1"/>
      <c r="D87" s="49"/>
      <c r="E87" s="1"/>
      <c r="F87" s="1"/>
      <c r="G87" s="47"/>
      <c r="H87" s="53"/>
      <c r="I87" s="33"/>
      <c r="J87" s="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>
      <c r="A88" s="13"/>
      <c r="B88" s="1"/>
      <c r="C88" s="1"/>
      <c r="D88" s="49"/>
      <c r="E88" s="1"/>
      <c r="F88" s="1"/>
      <c r="G88" s="47"/>
      <c r="H88" s="53"/>
      <c r="I88" s="33"/>
      <c r="J88" s="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>
      <c r="A89" s="13"/>
      <c r="B89" s="1"/>
      <c r="C89" s="1"/>
      <c r="D89" s="49"/>
      <c r="E89" s="1"/>
      <c r="F89" s="1"/>
      <c r="G89" s="47"/>
      <c r="H89" s="53"/>
      <c r="I89" s="33"/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>
      <c r="A90" s="13"/>
      <c r="B90" s="1"/>
      <c r="C90" s="1"/>
      <c r="D90" s="49"/>
      <c r="E90" s="1"/>
      <c r="F90" s="1"/>
      <c r="G90" s="47"/>
      <c r="H90" s="53"/>
      <c r="I90" s="33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>
      <c r="A91" s="13"/>
      <c r="B91" s="1"/>
      <c r="C91" s="1"/>
      <c r="D91" s="49"/>
      <c r="E91" s="1"/>
      <c r="F91" s="1"/>
      <c r="G91" s="47"/>
      <c r="H91" s="53"/>
      <c r="I91" s="33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>
      <c r="A92" s="13"/>
      <c r="B92" s="1"/>
      <c r="C92" s="1"/>
      <c r="D92" s="49"/>
      <c r="E92" s="1"/>
      <c r="F92" s="1"/>
      <c r="G92" s="47"/>
      <c r="H92" s="53"/>
      <c r="I92" s="33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>
      <c r="A93" s="13"/>
      <c r="B93" s="1"/>
      <c r="C93" s="1"/>
      <c r="D93" s="49"/>
      <c r="E93" s="1"/>
      <c r="F93" s="1"/>
      <c r="G93" s="47"/>
      <c r="H93" s="53"/>
      <c r="I93" s="33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>
      <c r="A94" s="13"/>
      <c r="B94" s="1"/>
      <c r="C94" s="1"/>
      <c r="D94" s="49"/>
      <c r="E94" s="1"/>
      <c r="F94" s="1"/>
      <c r="G94" s="47"/>
      <c r="H94" s="53"/>
      <c r="I94" s="33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>
      <c r="A95" s="13"/>
      <c r="B95" s="1"/>
      <c r="C95" s="1"/>
      <c r="D95" s="49"/>
      <c r="E95" s="1"/>
      <c r="F95" s="1"/>
      <c r="G95" s="47"/>
      <c r="H95" s="53"/>
      <c r="I95" s="33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>
      <c r="A96" s="13"/>
      <c r="B96" s="1"/>
      <c r="C96" s="1"/>
      <c r="D96" s="49"/>
      <c r="E96" s="1"/>
      <c r="F96" s="1"/>
      <c r="G96" s="47"/>
      <c r="H96" s="53"/>
      <c r="I96" s="33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>
      <c r="A97" s="13"/>
      <c r="B97" s="1"/>
      <c r="C97" s="1"/>
      <c r="D97" s="49"/>
      <c r="E97" s="1"/>
      <c r="F97" s="1"/>
      <c r="G97" s="47"/>
      <c r="H97" s="53"/>
      <c r="I97" s="33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>
      <c r="A98" s="13"/>
      <c r="B98" s="1"/>
      <c r="C98" s="1"/>
      <c r="D98" s="49"/>
      <c r="E98" s="1"/>
      <c r="F98" s="1"/>
      <c r="G98" s="47"/>
      <c r="H98" s="53"/>
      <c r="I98" s="33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>
      <c r="A99" s="13"/>
      <c r="B99" s="1"/>
      <c r="C99" s="1"/>
      <c r="D99" s="49"/>
      <c r="E99" s="1"/>
      <c r="F99" s="1"/>
      <c r="G99" s="47"/>
      <c r="H99" s="53"/>
      <c r="I99" s="33"/>
      <c r="J99" s="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>
      <c r="A100" s="13"/>
      <c r="B100" s="1"/>
      <c r="C100" s="1"/>
      <c r="D100" s="49"/>
      <c r="E100" s="1"/>
      <c r="F100" s="1"/>
      <c r="G100" s="47"/>
      <c r="H100" s="53"/>
      <c r="I100" s="33"/>
      <c r="J100" s="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>
      <c r="A101" s="13"/>
      <c r="B101" s="1"/>
      <c r="C101" s="1"/>
      <c r="D101" s="49"/>
      <c r="E101" s="1"/>
      <c r="F101" s="1"/>
      <c r="G101" s="47"/>
      <c r="H101" s="53"/>
      <c r="I101" s="33"/>
      <c r="J101" s="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>
      <c r="A102" s="13"/>
      <c r="B102" s="1"/>
      <c r="C102" s="1"/>
      <c r="D102" s="49"/>
      <c r="E102" s="1"/>
      <c r="F102" s="1"/>
      <c r="G102" s="47"/>
      <c r="H102" s="53"/>
      <c r="I102" s="33"/>
      <c r="J102" s="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>
      <c r="A103" s="13"/>
      <c r="B103" s="1"/>
      <c r="C103" s="1"/>
      <c r="D103" s="49"/>
      <c r="E103" s="1"/>
      <c r="F103" s="1"/>
      <c r="G103" s="47"/>
      <c r="H103" s="53"/>
      <c r="I103" s="33"/>
      <c r="J103" s="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>
      <c r="A104" s="13"/>
      <c r="B104" s="1"/>
      <c r="C104" s="1"/>
      <c r="D104" s="49"/>
      <c r="E104" s="1"/>
      <c r="F104" s="1"/>
      <c r="G104" s="47"/>
      <c r="H104" s="53"/>
      <c r="I104" s="33"/>
      <c r="J104" s="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>
      <c r="A105" s="13"/>
      <c r="B105" s="1"/>
      <c r="C105" s="1"/>
      <c r="D105" s="49"/>
      <c r="E105" s="1"/>
      <c r="F105" s="1"/>
      <c r="G105" s="47"/>
      <c r="H105" s="53"/>
      <c r="I105" s="33"/>
      <c r="J105" s="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>
      <c r="A106" s="13"/>
      <c r="B106" s="1"/>
      <c r="C106" s="1"/>
      <c r="D106" s="49"/>
      <c r="E106" s="1"/>
      <c r="F106" s="1"/>
      <c r="G106" s="47"/>
      <c r="H106" s="53"/>
      <c r="I106" s="33"/>
      <c r="J106" s="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>
      <c r="A107" s="13"/>
      <c r="B107" s="1"/>
      <c r="C107" s="1"/>
      <c r="D107" s="49"/>
      <c r="E107" s="1"/>
      <c r="F107" s="1"/>
      <c r="G107" s="47"/>
      <c r="H107" s="53"/>
      <c r="I107" s="33"/>
      <c r="J107" s="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>
      <c r="A108" s="13"/>
      <c r="B108" s="1"/>
      <c r="C108" s="1"/>
      <c r="D108" s="49"/>
      <c r="E108" s="1"/>
      <c r="F108" s="1"/>
      <c r="G108" s="47"/>
      <c r="H108" s="53"/>
      <c r="I108" s="33"/>
      <c r="J108" s="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>
      <c r="A109" s="13"/>
      <c r="B109" s="1"/>
      <c r="C109" s="1"/>
      <c r="D109" s="49"/>
      <c r="E109" s="1"/>
      <c r="F109" s="1"/>
      <c r="G109" s="47"/>
      <c r="H109" s="53"/>
      <c r="I109" s="33"/>
      <c r="J109" s="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>
      <c r="A110" s="13"/>
      <c r="B110" s="1"/>
      <c r="C110" s="1"/>
      <c r="D110" s="49"/>
      <c r="E110" s="1"/>
      <c r="F110" s="1"/>
      <c r="G110" s="47"/>
      <c r="H110" s="53"/>
      <c r="I110" s="33"/>
      <c r="J110" s="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>
      <c r="A111" s="13"/>
      <c r="B111" s="1"/>
      <c r="C111" s="1"/>
      <c r="D111" s="49"/>
      <c r="E111" s="1"/>
      <c r="F111" s="1"/>
      <c r="G111" s="47"/>
      <c r="H111" s="53"/>
      <c r="I111" s="33"/>
      <c r="J111" s="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>
      <c r="A112" s="13"/>
      <c r="B112" s="1"/>
      <c r="C112" s="1"/>
      <c r="D112" s="49"/>
      <c r="E112" s="1"/>
      <c r="F112" s="1"/>
      <c r="G112" s="47"/>
      <c r="H112" s="53"/>
      <c r="I112" s="33"/>
      <c r="J112" s="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>
      <c r="A113" s="13"/>
      <c r="B113" s="1"/>
      <c r="C113" s="1"/>
      <c r="D113" s="49"/>
      <c r="E113" s="1"/>
      <c r="F113" s="1"/>
      <c r="G113" s="47"/>
      <c r="H113" s="53"/>
      <c r="I113" s="33"/>
      <c r="J113" s="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>
      <c r="A114" s="13"/>
      <c r="B114" s="1"/>
      <c r="C114" s="1"/>
      <c r="D114" s="49"/>
      <c r="E114" s="1"/>
      <c r="F114" s="1"/>
      <c r="G114" s="47"/>
      <c r="H114" s="53"/>
      <c r="I114" s="33"/>
      <c r="J114" s="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>
      <c r="A115" s="13"/>
      <c r="B115" s="1"/>
      <c r="C115" s="1"/>
      <c r="D115" s="49"/>
      <c r="E115" s="1"/>
      <c r="F115" s="1"/>
      <c r="G115" s="47"/>
      <c r="H115" s="53"/>
      <c r="I115" s="33"/>
      <c r="J115" s="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>
      <c r="A116" s="13"/>
      <c r="B116" s="1"/>
      <c r="C116" s="1"/>
      <c r="D116" s="49"/>
      <c r="E116" s="1"/>
      <c r="F116" s="1"/>
      <c r="G116" s="47"/>
      <c r="H116" s="53"/>
      <c r="I116" s="33"/>
      <c r="J116" s="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>
      <c r="A117" s="13"/>
      <c r="B117" s="1"/>
      <c r="C117" s="1"/>
      <c r="D117" s="49"/>
      <c r="E117" s="1"/>
      <c r="F117" s="1"/>
      <c r="G117" s="47"/>
      <c r="H117" s="53"/>
      <c r="I117" s="33"/>
      <c r="J117" s="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>
      <c r="A118" s="13"/>
      <c r="B118" s="1"/>
      <c r="C118" s="1"/>
      <c r="D118" s="49"/>
      <c r="E118" s="1"/>
      <c r="F118" s="1"/>
      <c r="G118" s="47"/>
      <c r="H118" s="53"/>
      <c r="I118" s="33"/>
      <c r="J118" s="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>
      <c r="A119" s="13"/>
      <c r="B119" s="1"/>
      <c r="C119" s="1"/>
      <c r="D119" s="49"/>
      <c r="E119" s="1"/>
      <c r="F119" s="1"/>
      <c r="G119" s="47"/>
      <c r="H119" s="53"/>
      <c r="I119" s="33"/>
      <c r="J119" s="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>
      <c r="A120" s="13"/>
      <c r="B120" s="1"/>
      <c r="C120" s="1"/>
      <c r="D120" s="49"/>
      <c r="E120" s="1"/>
      <c r="F120" s="1"/>
      <c r="G120" s="47"/>
      <c r="H120" s="53"/>
      <c r="I120" s="33"/>
      <c r="J120" s="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>
      <c r="A121" s="13"/>
      <c r="B121" s="1"/>
      <c r="C121" s="1"/>
      <c r="D121" s="49"/>
      <c r="E121" s="1"/>
      <c r="F121" s="1"/>
      <c r="G121" s="47"/>
      <c r="H121" s="53"/>
      <c r="I121" s="33"/>
      <c r="J121" s="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>
      <c r="A122" s="13"/>
      <c r="B122" s="1"/>
      <c r="C122" s="1"/>
      <c r="D122" s="49"/>
      <c r="E122" s="1"/>
      <c r="F122" s="1"/>
      <c r="G122" s="47"/>
      <c r="H122" s="53"/>
      <c r="I122" s="33"/>
      <c r="J122" s="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>
      <c r="A123" s="13"/>
      <c r="B123" s="1"/>
      <c r="C123" s="1"/>
      <c r="D123" s="49"/>
      <c r="E123" s="1"/>
      <c r="F123" s="1"/>
      <c r="G123" s="47"/>
      <c r="H123" s="53"/>
      <c r="I123" s="33"/>
      <c r="J123" s="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>
      <c r="A124" s="13"/>
      <c r="B124" s="1"/>
      <c r="C124" s="1"/>
      <c r="D124" s="49"/>
      <c r="E124" s="1"/>
      <c r="F124" s="1"/>
      <c r="G124" s="47"/>
      <c r="H124" s="53"/>
      <c r="I124" s="33"/>
      <c r="J124" s="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>
      <c r="A125" s="13"/>
      <c r="B125" s="1"/>
      <c r="C125" s="1"/>
      <c r="D125" s="49"/>
      <c r="E125" s="1"/>
      <c r="F125" s="1"/>
      <c r="G125" s="47"/>
      <c r="H125" s="53"/>
      <c r="I125" s="33"/>
      <c r="J125" s="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>
      <c r="A126" s="13"/>
      <c r="B126" s="1"/>
      <c r="C126" s="1"/>
      <c r="D126" s="49"/>
      <c r="E126" s="1"/>
      <c r="F126" s="1"/>
      <c r="G126" s="47"/>
      <c r="H126" s="53"/>
      <c r="I126" s="33"/>
      <c r="J126" s="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>
      <c r="A127" s="13"/>
      <c r="B127" s="1"/>
      <c r="C127" s="1"/>
      <c r="D127" s="49"/>
      <c r="E127" s="1"/>
      <c r="F127" s="1"/>
      <c r="G127" s="47"/>
      <c r="H127" s="53"/>
      <c r="I127" s="33"/>
      <c r="J127" s="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>
      <c r="A128" s="13"/>
      <c r="B128" s="1"/>
      <c r="C128" s="1"/>
      <c r="D128" s="49"/>
      <c r="E128" s="1"/>
      <c r="F128" s="1"/>
      <c r="G128" s="47"/>
      <c r="H128" s="53"/>
      <c r="I128" s="33"/>
      <c r="J128" s="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>
      <c r="A129" s="13"/>
      <c r="B129" s="1"/>
      <c r="C129" s="1"/>
      <c r="D129" s="49"/>
      <c r="E129" s="1"/>
      <c r="F129" s="1"/>
      <c r="G129" s="47"/>
      <c r="H129" s="53"/>
      <c r="I129" s="33"/>
      <c r="J129" s="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>
      <c r="A130" s="13"/>
      <c r="B130" s="1"/>
      <c r="C130" s="1"/>
      <c r="D130" s="49"/>
      <c r="E130" s="1"/>
      <c r="F130" s="1"/>
      <c r="G130" s="47"/>
      <c r="H130" s="53"/>
      <c r="I130" s="33"/>
      <c r="J130" s="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>
      <c r="A131" s="13"/>
      <c r="B131" s="1"/>
      <c r="C131" s="1"/>
      <c r="D131" s="49"/>
      <c r="E131" s="1"/>
      <c r="F131" s="1"/>
      <c r="G131" s="47"/>
      <c r="H131" s="53"/>
      <c r="I131" s="33"/>
      <c r="J131" s="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>
      <c r="A132" s="13"/>
      <c r="B132" s="1"/>
      <c r="C132" s="1"/>
      <c r="D132" s="49"/>
      <c r="E132" s="1"/>
      <c r="F132" s="1"/>
      <c r="G132" s="47"/>
      <c r="H132" s="53"/>
      <c r="I132" s="33"/>
      <c r="J132" s="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>
      <c r="A133" s="13"/>
      <c r="B133" s="1"/>
      <c r="C133" s="1"/>
      <c r="D133" s="49"/>
      <c r="E133" s="1"/>
      <c r="F133" s="1"/>
      <c r="G133" s="47"/>
      <c r="H133" s="53"/>
      <c r="I133" s="33"/>
      <c r="J133" s="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>
      <c r="A134" s="13"/>
      <c r="B134" s="1"/>
      <c r="C134" s="1"/>
      <c r="D134" s="49"/>
      <c r="E134" s="1"/>
      <c r="F134" s="1"/>
      <c r="G134" s="47"/>
      <c r="H134" s="53"/>
      <c r="I134" s="33"/>
      <c r="J134" s="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>
      <c r="A135" s="13"/>
      <c r="B135" s="1"/>
      <c r="C135" s="1"/>
      <c r="D135" s="49"/>
      <c r="E135" s="1"/>
      <c r="F135" s="1"/>
      <c r="G135" s="47"/>
      <c r="H135" s="53"/>
      <c r="I135" s="33"/>
      <c r="J135" s="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>
      <c r="A136" s="13"/>
      <c r="B136" s="1"/>
      <c r="C136" s="1"/>
      <c r="D136" s="49"/>
      <c r="E136" s="1"/>
      <c r="F136" s="1"/>
      <c r="G136" s="47"/>
      <c r="H136" s="53"/>
      <c r="I136" s="33"/>
      <c r="J136" s="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>
      <c r="A137" s="13"/>
      <c r="B137" s="1"/>
      <c r="C137" s="1"/>
      <c r="D137" s="49"/>
      <c r="E137" s="1"/>
      <c r="F137" s="1"/>
      <c r="G137" s="47"/>
      <c r="H137" s="53"/>
      <c r="I137" s="33"/>
      <c r="J137" s="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>
      <c r="A138" s="13"/>
      <c r="B138" s="1"/>
      <c r="C138" s="1"/>
      <c r="D138" s="49"/>
      <c r="E138" s="1"/>
      <c r="F138" s="1"/>
      <c r="G138" s="47"/>
      <c r="H138" s="53"/>
      <c r="I138" s="33"/>
      <c r="J138" s="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>
      <c r="A139" s="13"/>
      <c r="B139" s="1"/>
      <c r="C139" s="1"/>
      <c r="D139" s="49"/>
      <c r="E139" s="1"/>
      <c r="F139" s="1"/>
      <c r="G139" s="47"/>
      <c r="H139" s="53"/>
      <c r="I139" s="33"/>
      <c r="J139" s="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>
      <c r="A140" s="13"/>
      <c r="B140" s="1"/>
      <c r="C140" s="1"/>
      <c r="D140" s="49"/>
      <c r="E140" s="1"/>
      <c r="F140" s="1"/>
      <c r="G140" s="47"/>
      <c r="H140" s="53"/>
      <c r="I140" s="33"/>
      <c r="J140" s="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>
      <c r="A141" s="13"/>
      <c r="B141" s="1"/>
      <c r="C141" s="1"/>
      <c r="D141" s="49"/>
      <c r="E141" s="1"/>
      <c r="F141" s="1"/>
      <c r="G141" s="47"/>
      <c r="H141" s="53"/>
      <c r="I141" s="33"/>
      <c r="J141" s="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>
      <c r="A142" s="13"/>
      <c r="B142" s="1"/>
      <c r="C142" s="1"/>
      <c r="D142" s="49"/>
      <c r="E142" s="1"/>
      <c r="F142" s="1"/>
      <c r="G142" s="47"/>
      <c r="H142" s="53"/>
      <c r="I142" s="33"/>
      <c r="J142" s="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>
      <c r="A143" s="13"/>
      <c r="B143" s="1"/>
      <c r="C143" s="1"/>
      <c r="D143" s="49"/>
      <c r="E143" s="1"/>
      <c r="F143" s="1"/>
      <c r="G143" s="47"/>
      <c r="H143" s="53"/>
      <c r="I143" s="33"/>
      <c r="J143" s="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>
      <c r="A144" s="13"/>
      <c r="B144" s="1"/>
      <c r="C144" s="1"/>
      <c r="D144" s="49"/>
      <c r="E144" s="1"/>
      <c r="F144" s="1"/>
      <c r="G144" s="47"/>
      <c r="H144" s="53"/>
      <c r="I144" s="33"/>
      <c r="J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>
      <c r="A145" s="13"/>
      <c r="B145" s="1"/>
      <c r="C145" s="1"/>
      <c r="D145" s="49"/>
      <c r="E145" s="1"/>
      <c r="F145" s="1"/>
      <c r="G145" s="47"/>
      <c r="H145" s="36"/>
      <c r="I145" s="36"/>
      <c r="J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>
      <c r="A146" s="13"/>
      <c r="B146" s="1"/>
      <c r="C146" s="1"/>
      <c r="D146" s="49"/>
      <c r="E146" s="1"/>
      <c r="F146" s="1"/>
      <c r="G146" s="47"/>
      <c r="H146" s="36"/>
      <c r="I146" s="36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>
      <c r="A147" s="13"/>
      <c r="B147" s="1"/>
      <c r="C147" s="1"/>
      <c r="D147" s="49"/>
      <c r="E147" s="1"/>
      <c r="F147" s="1"/>
      <c r="G147" s="47"/>
      <c r="H147" s="36"/>
      <c r="I147" s="36"/>
      <c r="J147" s="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>
      <c r="A148" s="13"/>
      <c r="B148" s="1"/>
      <c r="C148" s="1"/>
      <c r="D148" s="49"/>
      <c r="E148" s="1"/>
      <c r="F148" s="1"/>
      <c r="G148" s="47"/>
      <c r="H148" s="36"/>
      <c r="I148" s="36"/>
      <c r="J148" s="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>
      <c r="A149" s="13"/>
      <c r="B149" s="1"/>
      <c r="C149" s="1"/>
      <c r="D149" s="49"/>
      <c r="E149" s="1"/>
      <c r="F149" s="1"/>
      <c r="G149" s="47"/>
      <c r="H149" s="36"/>
      <c r="I149" s="36"/>
      <c r="J149" s="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>
      <c r="A150" s="13"/>
      <c r="B150" s="1"/>
      <c r="C150" s="1"/>
      <c r="D150" s="49"/>
      <c r="E150" s="1"/>
      <c r="F150" s="1"/>
      <c r="G150" s="47"/>
      <c r="H150" s="36"/>
      <c r="I150" s="36"/>
      <c r="J150" s="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>
      <c r="A151" s="13"/>
      <c r="B151" s="1"/>
      <c r="C151" s="1"/>
      <c r="D151" s="49"/>
      <c r="E151" s="1"/>
      <c r="F151" s="1"/>
      <c r="G151" s="47"/>
      <c r="H151" s="36"/>
      <c r="I151" s="36"/>
      <c r="J151" s="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>
      <c r="A152" s="13"/>
      <c r="B152" s="1"/>
      <c r="C152" s="1"/>
      <c r="D152" s="49"/>
      <c r="E152" s="1"/>
      <c r="F152" s="1"/>
      <c r="G152" s="47"/>
      <c r="H152" s="36"/>
      <c r="I152" s="36"/>
      <c r="J152" s="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>
      <c r="A153" s="13"/>
      <c r="B153" s="1"/>
      <c r="C153" s="1"/>
      <c r="D153" s="49"/>
      <c r="E153" s="1"/>
      <c r="F153" s="1"/>
      <c r="G153" s="47"/>
      <c r="H153" s="36"/>
      <c r="I153" s="36"/>
      <c r="J153" s="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>
      <c r="A154" s="13"/>
      <c r="B154" s="1"/>
      <c r="C154" s="1"/>
      <c r="D154" s="49"/>
      <c r="E154" s="1"/>
      <c r="F154" s="1"/>
      <c r="G154" s="47"/>
      <c r="H154" s="36"/>
      <c r="I154" s="36"/>
      <c r="J154" s="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>
      <c r="A155" s="13"/>
      <c r="B155" s="1"/>
      <c r="C155" s="1"/>
      <c r="D155" s="49"/>
      <c r="E155" s="1"/>
      <c r="F155" s="1"/>
      <c r="G155" s="47"/>
      <c r="H155" s="36"/>
      <c r="I155" s="36"/>
      <c r="J155" s="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>
      <c r="A156" s="13"/>
      <c r="B156" s="1"/>
      <c r="C156" s="1"/>
      <c r="D156" s="49"/>
      <c r="E156" s="1"/>
      <c r="F156" s="1"/>
      <c r="G156" s="47"/>
      <c r="H156" s="36"/>
      <c r="I156" s="36"/>
      <c r="J156" s="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>
      <c r="A157" s="13"/>
      <c r="B157" s="1"/>
      <c r="C157" s="1"/>
      <c r="D157" s="49"/>
      <c r="E157" s="1"/>
      <c r="F157" s="1"/>
      <c r="G157" s="47"/>
      <c r="H157" s="36"/>
      <c r="I157" s="36"/>
      <c r="J157" s="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>
      <c r="A158" s="13"/>
      <c r="B158" s="1"/>
      <c r="C158" s="1"/>
      <c r="D158" s="49"/>
      <c r="E158" s="1"/>
      <c r="F158" s="1"/>
      <c r="G158" s="47"/>
      <c r="H158" s="36"/>
      <c r="I158" s="36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>
      <c r="A159" s="13"/>
      <c r="B159" s="1"/>
      <c r="C159" s="1"/>
      <c r="D159" s="49"/>
      <c r="E159" s="1"/>
      <c r="F159" s="1"/>
      <c r="G159" s="47"/>
      <c r="H159" s="36"/>
      <c r="I159" s="36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>
      <c r="A160" s="13"/>
      <c r="B160" s="1"/>
      <c r="C160" s="1"/>
      <c r="D160" s="49"/>
      <c r="E160" s="1"/>
      <c r="F160" s="1"/>
      <c r="G160" s="47"/>
      <c r="H160" s="36"/>
      <c r="I160" s="36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>
      <c r="A161" s="13"/>
      <c r="B161" s="1"/>
      <c r="C161" s="1"/>
      <c r="D161" s="49"/>
      <c r="E161" s="1"/>
      <c r="F161" s="1"/>
      <c r="G161" s="47"/>
      <c r="H161" s="36"/>
      <c r="I161" s="36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>
      <c r="A162" s="13"/>
      <c r="B162" s="1"/>
      <c r="C162" s="1"/>
      <c r="D162" s="49"/>
      <c r="E162" s="1"/>
      <c r="F162" s="1"/>
      <c r="G162" s="47"/>
      <c r="H162" s="36"/>
      <c r="I162" s="36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>
      <c r="A163" s="13"/>
      <c r="B163" s="1"/>
      <c r="C163" s="1"/>
      <c r="D163" s="49"/>
      <c r="E163" s="1"/>
      <c r="F163" s="1"/>
      <c r="G163" s="47"/>
      <c r="H163" s="36"/>
      <c r="I163" s="36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>
      <c r="A164" s="13"/>
      <c r="B164" s="1"/>
      <c r="C164" s="1"/>
      <c r="D164" s="49"/>
      <c r="E164" s="1"/>
      <c r="F164" s="1"/>
      <c r="G164" s="47"/>
      <c r="H164" s="36"/>
      <c r="I164" s="36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>
      <c r="A165" s="13"/>
      <c r="B165" s="1"/>
      <c r="C165" s="1"/>
      <c r="D165" s="49"/>
      <c r="E165" s="1"/>
      <c r="F165" s="1"/>
      <c r="G165" s="47"/>
      <c r="H165" s="36"/>
      <c r="I165" s="36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>
      <c r="A166" s="13"/>
      <c r="B166" s="1"/>
      <c r="C166" s="1"/>
      <c r="D166" s="49"/>
      <c r="E166" s="1"/>
      <c r="F166" s="1"/>
      <c r="G166" s="47"/>
      <c r="H166" s="36"/>
      <c r="I166" s="36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>
      <c r="A167" s="13"/>
      <c r="B167" s="1"/>
      <c r="C167" s="1"/>
      <c r="D167" s="49"/>
      <c r="E167" s="1"/>
      <c r="F167" s="1"/>
      <c r="G167" s="47"/>
      <c r="H167" s="36"/>
      <c r="I167" s="36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>
      <c r="A168" s="13"/>
      <c r="B168" s="1"/>
      <c r="C168" s="1"/>
      <c r="D168" s="49"/>
      <c r="E168" s="1"/>
      <c r="F168" s="1"/>
      <c r="G168" s="47"/>
      <c r="H168" s="36"/>
      <c r="I168" s="36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>
      <c r="A169" s="13"/>
      <c r="B169" s="1"/>
      <c r="C169" s="1"/>
      <c r="D169" s="49"/>
      <c r="E169" s="1"/>
      <c r="F169" s="1"/>
      <c r="G169" s="47"/>
      <c r="H169" s="36"/>
      <c r="I169" s="36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>
      <c r="A170" s="13"/>
      <c r="B170" s="1"/>
      <c r="C170" s="1"/>
      <c r="D170" s="49"/>
      <c r="E170" s="1"/>
      <c r="F170" s="1"/>
      <c r="G170" s="47"/>
      <c r="H170" s="36"/>
      <c r="I170" s="36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>
      <c r="A171" s="13"/>
      <c r="B171" s="1"/>
      <c r="C171" s="1"/>
      <c r="D171" s="49"/>
      <c r="E171" s="1"/>
      <c r="F171" s="1"/>
      <c r="G171" s="47"/>
      <c r="H171" s="36"/>
      <c r="I171" s="36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>
      <c r="A172" s="13"/>
      <c r="B172" s="1"/>
      <c r="C172" s="1"/>
      <c r="D172" s="49"/>
      <c r="E172" s="1"/>
      <c r="F172" s="1"/>
      <c r="G172" s="47"/>
      <c r="H172" s="36"/>
      <c r="I172" s="36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>
      <c r="A173" s="13"/>
      <c r="B173" s="1"/>
      <c r="C173" s="1"/>
      <c r="D173" s="49"/>
      <c r="E173" s="1"/>
      <c r="F173" s="1"/>
      <c r="G173" s="47"/>
      <c r="H173" s="36"/>
      <c r="I173" s="36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>
      <c r="A174" s="13"/>
      <c r="B174" s="1"/>
      <c r="C174" s="1"/>
      <c r="D174" s="49"/>
      <c r="E174" s="1"/>
      <c r="F174" s="1"/>
      <c r="G174" s="47"/>
      <c r="H174" s="36"/>
      <c r="I174" s="36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>
      <c r="A175" s="13"/>
      <c r="B175" s="1"/>
      <c r="C175" s="1"/>
      <c r="D175" s="49"/>
      <c r="E175" s="1"/>
      <c r="F175" s="1"/>
      <c r="G175" s="47"/>
      <c r="H175" s="36"/>
      <c r="I175" s="36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>
      <c r="A176" s="13"/>
      <c r="B176" s="1"/>
      <c r="C176" s="1"/>
      <c r="D176" s="49"/>
      <c r="E176" s="1"/>
      <c r="F176" s="1"/>
      <c r="G176" s="47"/>
      <c r="H176" s="36"/>
      <c r="I176" s="36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>
      <c r="A177" s="13"/>
      <c r="B177" s="1"/>
      <c r="C177" s="1"/>
      <c r="D177" s="49"/>
      <c r="E177" s="1"/>
      <c r="F177" s="1"/>
      <c r="G177" s="47"/>
      <c r="H177" s="36"/>
      <c r="I177" s="36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>
      <c r="A178" s="13"/>
      <c r="B178" s="1"/>
      <c r="C178" s="1"/>
      <c r="D178" s="49"/>
      <c r="E178" s="1"/>
      <c r="F178" s="1"/>
      <c r="G178" s="47"/>
      <c r="H178" s="36"/>
      <c r="I178" s="36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>
      <c r="A179" s="13"/>
      <c r="B179" s="1"/>
      <c r="C179" s="1"/>
      <c r="D179" s="49"/>
      <c r="E179" s="1"/>
      <c r="F179" s="1"/>
      <c r="G179" s="47"/>
      <c r="H179" s="36"/>
      <c r="I179" s="36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>
      <c r="A180" s="13"/>
      <c r="B180" s="1"/>
      <c r="C180" s="1"/>
      <c r="D180" s="49"/>
      <c r="E180" s="1"/>
      <c r="F180" s="1"/>
      <c r="G180" s="47"/>
      <c r="H180" s="36"/>
      <c r="I180" s="36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>
      <c r="A181" s="13"/>
      <c r="B181" s="1"/>
      <c r="C181" s="1"/>
      <c r="D181" s="49"/>
      <c r="E181" s="1"/>
      <c r="F181" s="1"/>
      <c r="G181" s="47"/>
      <c r="H181" s="36"/>
      <c r="I181" s="36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>
      <c r="A182" s="13"/>
      <c r="B182" s="1"/>
      <c r="C182" s="1"/>
      <c r="D182" s="49"/>
      <c r="E182" s="1"/>
      <c r="F182" s="1"/>
      <c r="G182" s="47"/>
      <c r="H182" s="36"/>
      <c r="I182" s="36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>
      <c r="A183" s="13"/>
      <c r="B183" s="1"/>
      <c r="C183" s="1"/>
      <c r="D183" s="49"/>
      <c r="E183" s="1"/>
      <c r="F183" s="1"/>
      <c r="G183" s="47"/>
      <c r="H183" s="36"/>
      <c r="I183" s="36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>
      <c r="A184" s="13"/>
      <c r="B184" s="1"/>
      <c r="C184" s="1"/>
      <c r="D184" s="49"/>
      <c r="E184" s="1"/>
      <c r="F184" s="1"/>
      <c r="G184" s="47"/>
      <c r="H184" s="36"/>
      <c r="I184" s="36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>
      <c r="A185" s="13"/>
      <c r="B185" s="1"/>
      <c r="C185" s="1"/>
      <c r="D185" s="49"/>
      <c r="E185" s="1"/>
      <c r="F185" s="1"/>
      <c r="G185" s="47"/>
      <c r="H185" s="36"/>
      <c r="I185" s="36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>
      <c r="A186" s="13"/>
      <c r="B186" s="1"/>
      <c r="C186" s="1"/>
      <c r="D186" s="49"/>
      <c r="E186" s="1"/>
      <c r="F186" s="1"/>
      <c r="G186" s="47"/>
      <c r="H186" s="36"/>
      <c r="I186" s="36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>
      <c r="A187" s="13"/>
      <c r="B187" s="1"/>
      <c r="C187" s="1"/>
      <c r="D187" s="49"/>
      <c r="E187" s="1"/>
      <c r="F187" s="1"/>
      <c r="G187" s="47"/>
      <c r="H187" s="36"/>
      <c r="I187" s="36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>
      <c r="A188" s="13"/>
      <c r="B188" s="1"/>
      <c r="C188" s="1"/>
      <c r="D188" s="49"/>
      <c r="E188" s="1"/>
      <c r="F188" s="1"/>
      <c r="G188" s="47"/>
      <c r="H188" s="36"/>
      <c r="I188" s="36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>
      <c r="A189" s="13"/>
      <c r="B189" s="1"/>
      <c r="C189" s="1"/>
      <c r="D189" s="49"/>
      <c r="E189" s="1"/>
      <c r="F189" s="1"/>
      <c r="G189" s="47"/>
      <c r="H189" s="36"/>
      <c r="I189" s="36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>
      <c r="A190" s="13"/>
      <c r="B190" s="1"/>
      <c r="C190" s="1"/>
      <c r="D190" s="49"/>
      <c r="E190" s="1"/>
      <c r="F190" s="1"/>
      <c r="G190" s="47"/>
      <c r="H190" s="36"/>
      <c r="I190" s="36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>
      <c r="A191" s="13"/>
      <c r="B191" s="1"/>
      <c r="C191" s="1"/>
      <c r="D191" s="49"/>
      <c r="E191" s="1"/>
      <c r="F191" s="1"/>
      <c r="G191" s="47"/>
      <c r="H191" s="36"/>
      <c r="I191" s="36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>
      <c r="A192" s="13"/>
      <c r="B192" s="1"/>
      <c r="C192" s="1"/>
      <c r="D192" s="49"/>
      <c r="E192" s="1"/>
      <c r="F192" s="1"/>
      <c r="G192" s="47"/>
      <c r="H192" s="36"/>
      <c r="I192" s="36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>
      <c r="A193" s="13"/>
      <c r="B193" s="1"/>
      <c r="C193" s="1"/>
      <c r="D193" s="49"/>
      <c r="E193" s="1"/>
      <c r="F193" s="1"/>
      <c r="G193" s="47"/>
      <c r="H193" s="36"/>
      <c r="I193" s="36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>
      <c r="A194" s="13"/>
      <c r="B194" s="1"/>
      <c r="C194" s="1"/>
      <c r="D194" s="49"/>
      <c r="E194" s="1"/>
      <c r="F194" s="1"/>
      <c r="G194" s="47"/>
      <c r="H194" s="36"/>
      <c r="I194" s="36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>
      <c r="A195" s="13"/>
      <c r="B195" s="1"/>
      <c r="C195" s="1"/>
      <c r="D195" s="49"/>
      <c r="E195" s="1"/>
      <c r="F195" s="1"/>
      <c r="G195" s="47"/>
      <c r="H195" s="36"/>
      <c r="I195" s="36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>
      <c r="A196" s="13"/>
      <c r="B196" s="1"/>
      <c r="C196" s="1"/>
      <c r="D196" s="49"/>
      <c r="E196" s="1"/>
      <c r="F196" s="1"/>
      <c r="G196" s="47"/>
      <c r="H196" s="36"/>
      <c r="I196" s="36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>
      <c r="A197" s="13"/>
      <c r="B197" s="1"/>
      <c r="C197" s="1"/>
      <c r="D197" s="49"/>
      <c r="E197" s="1"/>
      <c r="F197" s="1"/>
      <c r="G197" s="47"/>
      <c r="H197" s="36"/>
      <c r="I197" s="36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>
      <c r="A198" s="13"/>
      <c r="B198" s="1"/>
      <c r="C198" s="1"/>
      <c r="D198" s="49"/>
      <c r="E198" s="1"/>
      <c r="F198" s="1"/>
      <c r="G198" s="47"/>
      <c r="H198" s="36"/>
      <c r="I198" s="36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>
      <c r="A199" s="13"/>
      <c r="B199" s="1"/>
      <c r="C199" s="1"/>
      <c r="D199" s="49"/>
      <c r="E199" s="1"/>
      <c r="F199" s="1"/>
      <c r="G199" s="47"/>
      <c r="H199" s="36"/>
      <c r="I199" s="36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>
      <c r="A200" s="13"/>
      <c r="B200" s="1"/>
      <c r="C200" s="1"/>
      <c r="D200" s="49"/>
      <c r="E200" s="1"/>
      <c r="F200" s="1"/>
      <c r="G200" s="47"/>
      <c r="H200" s="36"/>
      <c r="I200" s="36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>
      <c r="A201" s="13"/>
      <c r="B201" s="1"/>
      <c r="C201" s="1"/>
      <c r="D201" s="49"/>
      <c r="E201" s="1"/>
      <c r="F201" s="1"/>
      <c r="G201" s="47"/>
      <c r="H201" s="36"/>
      <c r="I201" s="36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>
      <c r="A202" s="13"/>
      <c r="B202" s="1"/>
      <c r="C202" s="1"/>
      <c r="D202" s="49"/>
      <c r="E202" s="1"/>
      <c r="F202" s="1"/>
      <c r="G202" s="47"/>
      <c r="H202" s="36"/>
      <c r="I202" s="36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>
      <c r="A203" s="13"/>
      <c r="B203" s="1"/>
      <c r="C203" s="1"/>
      <c r="D203" s="49"/>
      <c r="E203" s="1"/>
      <c r="F203" s="1"/>
      <c r="G203" s="47"/>
      <c r="H203" s="36"/>
      <c r="I203" s="36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>
      <c r="A204" s="13"/>
      <c r="B204" s="1"/>
      <c r="C204" s="1"/>
      <c r="D204" s="49"/>
      <c r="E204" s="1"/>
      <c r="F204" s="1"/>
      <c r="G204" s="47"/>
      <c r="H204" s="36"/>
      <c r="I204" s="36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>
      <c r="A205" s="13"/>
      <c r="B205" s="1"/>
      <c r="C205" s="1"/>
      <c r="D205" s="49"/>
      <c r="E205" s="1"/>
      <c r="F205" s="1"/>
      <c r="G205" s="47"/>
      <c r="H205" s="36"/>
      <c r="I205" s="36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>
      <c r="A206" s="13"/>
      <c r="B206" s="1"/>
      <c r="C206" s="1"/>
      <c r="D206" s="49"/>
      <c r="E206" s="1"/>
      <c r="F206" s="1"/>
      <c r="G206" s="47"/>
      <c r="H206" s="36"/>
      <c r="I206" s="36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>
      <c r="A207" s="13"/>
      <c r="B207" s="1"/>
      <c r="C207" s="1"/>
      <c r="D207" s="49"/>
      <c r="E207" s="1"/>
      <c r="F207" s="1"/>
      <c r="G207" s="47"/>
      <c r="H207" s="36"/>
      <c r="I207" s="36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>
      <c r="A208" s="13"/>
      <c r="B208" s="1"/>
      <c r="C208" s="1"/>
      <c r="D208" s="49"/>
      <c r="E208" s="1"/>
      <c r="F208" s="1"/>
      <c r="G208" s="47"/>
      <c r="H208" s="36"/>
      <c r="I208" s="36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>
      <c r="A209" s="13"/>
      <c r="B209" s="1"/>
      <c r="C209" s="1"/>
      <c r="D209" s="49"/>
      <c r="E209" s="1"/>
      <c r="F209" s="1"/>
      <c r="G209" s="47"/>
      <c r="H209" s="36"/>
      <c r="I209" s="36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>
      <c r="A210" s="13"/>
      <c r="B210" s="1"/>
      <c r="C210" s="1"/>
      <c r="D210" s="49"/>
      <c r="E210" s="1"/>
      <c r="F210" s="1"/>
      <c r="G210" s="47"/>
      <c r="H210" s="36"/>
      <c r="I210" s="36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>
      <c r="A211" s="13"/>
      <c r="B211" s="1"/>
      <c r="C211" s="1"/>
      <c r="D211" s="49"/>
      <c r="E211" s="1"/>
      <c r="F211" s="1"/>
      <c r="G211" s="47"/>
      <c r="H211" s="36"/>
      <c r="I211" s="36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>
      <c r="A212" s="13"/>
      <c r="B212" s="1"/>
      <c r="C212" s="1"/>
      <c r="D212" s="49"/>
      <c r="E212" s="1"/>
      <c r="F212" s="1"/>
      <c r="G212" s="47"/>
      <c r="H212" s="36"/>
      <c r="I212" s="36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>
      <c r="A213" s="13"/>
      <c r="B213" s="1"/>
      <c r="C213" s="1"/>
      <c r="D213" s="49"/>
      <c r="E213" s="1"/>
      <c r="F213" s="1"/>
      <c r="G213" s="47"/>
      <c r="H213" s="36"/>
      <c r="I213" s="36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>
      <c r="A214" s="13"/>
      <c r="B214" s="1"/>
      <c r="C214" s="1"/>
      <c r="D214" s="49"/>
      <c r="E214" s="1"/>
      <c r="F214" s="1"/>
      <c r="G214" s="47"/>
      <c r="H214" s="36"/>
      <c r="I214" s="36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>
      <c r="A215" s="13"/>
      <c r="B215" s="1"/>
      <c r="C215" s="1"/>
      <c r="D215" s="49"/>
      <c r="E215" s="1"/>
      <c r="F215" s="1"/>
      <c r="G215" s="47"/>
      <c r="H215" s="36"/>
      <c r="I215" s="36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>
      <c r="A216" s="13"/>
      <c r="B216" s="1"/>
      <c r="C216" s="1"/>
      <c r="D216" s="49"/>
      <c r="E216" s="1"/>
      <c r="F216" s="1"/>
      <c r="G216" s="47"/>
      <c r="H216" s="36"/>
      <c r="I216" s="36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>
      <c r="A217" s="13"/>
      <c r="B217" s="1"/>
      <c r="C217" s="1"/>
      <c r="D217" s="49"/>
      <c r="E217" s="1"/>
      <c r="F217" s="1"/>
      <c r="G217" s="47"/>
      <c r="H217" s="36"/>
      <c r="I217" s="36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>
      <c r="A218" s="13"/>
      <c r="B218" s="1"/>
      <c r="C218" s="1"/>
      <c r="D218" s="49"/>
      <c r="E218" s="1"/>
      <c r="F218" s="1"/>
      <c r="G218" s="47"/>
      <c r="H218" s="36"/>
      <c r="I218" s="36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>
      <c r="A219" s="13"/>
      <c r="B219" s="1"/>
      <c r="C219" s="1"/>
      <c r="D219" s="49"/>
      <c r="E219" s="1"/>
      <c r="F219" s="1"/>
      <c r="G219" s="47"/>
      <c r="H219" s="36"/>
      <c r="I219" s="36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>
      <c r="A220" s="13"/>
      <c r="B220" s="1"/>
      <c r="C220" s="1"/>
      <c r="D220" s="49"/>
      <c r="E220" s="1"/>
      <c r="F220" s="1"/>
      <c r="G220" s="47"/>
      <c r="H220" s="36"/>
      <c r="I220" s="36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49"/>
      <c r="E221" s="1"/>
      <c r="F221" s="1"/>
      <c r="G221" s="47"/>
      <c r="H221" s="36"/>
      <c r="I221" s="36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49"/>
      <c r="E222" s="1"/>
      <c r="F222" s="1"/>
      <c r="G222" s="47"/>
      <c r="H222" s="36"/>
      <c r="I222" s="36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49"/>
      <c r="E223" s="1"/>
      <c r="F223" s="1"/>
      <c r="G223" s="47"/>
      <c r="H223" s="36"/>
      <c r="I223" s="36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49"/>
      <c r="E224" s="1"/>
      <c r="F224" s="1"/>
      <c r="G224" s="47"/>
      <c r="H224" s="36"/>
      <c r="I224" s="36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49"/>
      <c r="E225" s="1"/>
      <c r="F225" s="1"/>
      <c r="G225" s="47"/>
      <c r="H225" s="36"/>
      <c r="I225" s="36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49"/>
      <c r="E226" s="1"/>
      <c r="F226" s="1"/>
      <c r="G226" s="47"/>
      <c r="H226" s="36"/>
      <c r="I226" s="36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49"/>
      <c r="E227" s="1"/>
      <c r="F227" s="1"/>
      <c r="G227" s="47"/>
      <c r="H227" s="36"/>
      <c r="I227" s="36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49"/>
      <c r="E228" s="1"/>
      <c r="F228" s="1"/>
      <c r="G228" s="47"/>
      <c r="H228" s="36"/>
      <c r="I228" s="36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49"/>
      <c r="E229" s="1"/>
      <c r="F229" s="1"/>
      <c r="G229" s="47"/>
      <c r="H229" s="36"/>
      <c r="I229" s="36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49"/>
      <c r="E230" s="1"/>
      <c r="F230" s="1"/>
      <c r="G230" s="47"/>
      <c r="H230" s="36"/>
      <c r="I230" s="36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49"/>
      <c r="E231" s="1"/>
      <c r="F231" s="1"/>
      <c r="G231" s="47"/>
      <c r="H231" s="36"/>
      <c r="I231" s="36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49"/>
      <c r="E232" s="1"/>
      <c r="F232" s="1"/>
      <c r="G232" s="47"/>
      <c r="H232" s="36"/>
      <c r="I232" s="36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49"/>
      <c r="E233" s="1"/>
      <c r="F233" s="1"/>
      <c r="G233" s="47"/>
      <c r="H233" s="36"/>
      <c r="I233" s="36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49"/>
      <c r="E234" s="1"/>
      <c r="F234" s="1"/>
      <c r="G234" s="47"/>
      <c r="H234" s="36"/>
      <c r="I234" s="36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49"/>
      <c r="E235" s="1"/>
      <c r="F235" s="1"/>
      <c r="G235" s="47"/>
      <c r="H235" s="36"/>
      <c r="I235" s="36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49"/>
      <c r="E236" s="1"/>
      <c r="F236" s="1"/>
      <c r="G236" s="47"/>
      <c r="H236" s="36"/>
      <c r="I236" s="36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49"/>
      <c r="E237" s="1"/>
      <c r="F237" s="1"/>
      <c r="G237" s="47"/>
      <c r="H237" s="36"/>
      <c r="I237" s="36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49"/>
      <c r="E238" s="1"/>
      <c r="F238" s="1"/>
      <c r="G238" s="47"/>
      <c r="H238" s="36"/>
      <c r="I238" s="36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49"/>
      <c r="E239" s="1"/>
      <c r="F239" s="1"/>
      <c r="G239" s="47"/>
      <c r="H239" s="36"/>
      <c r="I239" s="36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49"/>
      <c r="E240" s="1"/>
      <c r="F240" s="1"/>
      <c r="G240" s="47"/>
      <c r="H240" s="36"/>
      <c r="I240" s="36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49"/>
      <c r="E241" s="1"/>
      <c r="F241" s="1"/>
      <c r="G241" s="47"/>
      <c r="H241" s="36"/>
      <c r="I241" s="36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49"/>
      <c r="E242" s="1"/>
      <c r="F242" s="1"/>
      <c r="G242" s="47"/>
      <c r="H242" s="36"/>
      <c r="I242" s="36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49"/>
      <c r="E243" s="1"/>
      <c r="F243" s="1"/>
      <c r="G243" s="47"/>
      <c r="H243" s="36"/>
      <c r="I243" s="36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49"/>
      <c r="E244" s="1"/>
      <c r="F244" s="1"/>
      <c r="G244" s="47"/>
      <c r="H244" s="36"/>
      <c r="I244" s="36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49"/>
      <c r="E245" s="1"/>
      <c r="F245" s="1"/>
      <c r="G245" s="47"/>
      <c r="H245" s="36"/>
      <c r="I245" s="36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49"/>
      <c r="E246" s="1"/>
      <c r="F246" s="1"/>
      <c r="G246" s="47"/>
      <c r="H246" s="36"/>
      <c r="I246" s="36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49"/>
      <c r="E247" s="1"/>
      <c r="F247" s="1"/>
      <c r="G247" s="47"/>
      <c r="H247" s="36"/>
      <c r="I247" s="36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49"/>
      <c r="E248" s="1"/>
      <c r="F248" s="1"/>
      <c r="G248" s="47"/>
      <c r="H248" s="36"/>
      <c r="I248" s="36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49"/>
      <c r="E249" s="1"/>
      <c r="F249" s="1"/>
      <c r="G249" s="47"/>
      <c r="H249" s="36"/>
      <c r="I249" s="36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49"/>
      <c r="E250" s="1"/>
      <c r="F250" s="1"/>
      <c r="G250" s="47"/>
      <c r="H250" s="36"/>
      <c r="I250" s="36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49"/>
      <c r="E251" s="1"/>
      <c r="F251" s="1"/>
      <c r="G251" s="47"/>
      <c r="H251" s="36"/>
      <c r="I251" s="36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49"/>
      <c r="E252" s="1"/>
      <c r="F252" s="1"/>
      <c r="G252" s="47"/>
      <c r="H252" s="36"/>
      <c r="I252" s="36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49"/>
      <c r="E253" s="1"/>
      <c r="F253" s="1"/>
      <c r="G253" s="47"/>
      <c r="H253" s="36"/>
      <c r="I253" s="36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49"/>
      <c r="E254" s="1"/>
      <c r="F254" s="1"/>
      <c r="G254" s="47"/>
      <c r="H254" s="36"/>
      <c r="I254" s="36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49"/>
      <c r="E255" s="1"/>
      <c r="F255" s="1"/>
      <c r="G255" s="47"/>
      <c r="H255" s="36"/>
      <c r="I255" s="36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49"/>
      <c r="E256" s="1"/>
      <c r="F256" s="1"/>
      <c r="G256" s="47"/>
      <c r="H256" s="36"/>
      <c r="I256" s="36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49"/>
      <c r="E257" s="1"/>
      <c r="F257" s="1"/>
      <c r="G257" s="47"/>
      <c r="H257" s="36"/>
      <c r="I257" s="36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49"/>
      <c r="E258" s="1"/>
      <c r="F258" s="1"/>
      <c r="G258" s="47"/>
      <c r="H258" s="36"/>
      <c r="I258" s="36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49"/>
      <c r="E259" s="1"/>
      <c r="F259" s="1"/>
      <c r="G259" s="47"/>
      <c r="H259" s="36"/>
      <c r="I259" s="36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49"/>
      <c r="E260" s="1"/>
      <c r="F260" s="1"/>
      <c r="G260" s="47"/>
      <c r="H260" s="36"/>
      <c r="I260" s="36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49"/>
      <c r="E261" s="1"/>
      <c r="F261" s="1"/>
      <c r="G261" s="47"/>
      <c r="H261" s="36"/>
      <c r="I261" s="36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49"/>
      <c r="E262" s="1"/>
      <c r="F262" s="1"/>
      <c r="G262" s="47"/>
      <c r="H262" s="36"/>
      <c r="I262" s="36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49"/>
      <c r="E263" s="1"/>
      <c r="F263" s="1"/>
      <c r="G263" s="47"/>
      <c r="H263" s="36"/>
      <c r="I263" s="36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49"/>
      <c r="E264" s="1"/>
      <c r="F264" s="1"/>
      <c r="G264" s="47"/>
      <c r="H264" s="36"/>
      <c r="I264" s="36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49"/>
      <c r="E265" s="1"/>
      <c r="F265" s="1"/>
      <c r="G265" s="47"/>
      <c r="H265" s="36"/>
      <c r="I265" s="36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49"/>
      <c r="E266" s="1"/>
      <c r="F266" s="1"/>
      <c r="G266" s="47"/>
      <c r="H266" s="36"/>
      <c r="I266" s="36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49"/>
      <c r="E267" s="1"/>
      <c r="F267" s="1"/>
      <c r="G267" s="47"/>
      <c r="H267" s="36"/>
      <c r="I267" s="36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49"/>
      <c r="E268" s="1"/>
      <c r="F268" s="1"/>
      <c r="G268" s="47"/>
      <c r="H268" s="36"/>
      <c r="I268" s="36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49"/>
      <c r="E269" s="1"/>
      <c r="F269" s="1"/>
      <c r="G269" s="47"/>
      <c r="H269" s="36"/>
      <c r="I269" s="36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49"/>
      <c r="E270" s="1"/>
      <c r="F270" s="1"/>
      <c r="G270" s="47"/>
      <c r="H270" s="36"/>
      <c r="I270" s="36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49"/>
      <c r="E271" s="1"/>
      <c r="F271" s="1"/>
      <c r="G271" s="47"/>
      <c r="H271" s="36"/>
      <c r="I271" s="36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49"/>
      <c r="E272" s="1"/>
      <c r="F272" s="1"/>
      <c r="G272" s="47"/>
      <c r="H272" s="36"/>
      <c r="I272" s="36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49"/>
      <c r="E273" s="1"/>
      <c r="F273" s="1"/>
      <c r="G273" s="47"/>
      <c r="H273" s="36"/>
      <c r="I273" s="36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49"/>
      <c r="E274" s="1"/>
      <c r="F274" s="1"/>
      <c r="G274" s="47"/>
      <c r="H274" s="36"/>
      <c r="I274" s="36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49"/>
      <c r="E275" s="1"/>
      <c r="F275" s="1"/>
      <c r="G275" s="47"/>
      <c r="H275" s="36"/>
      <c r="I275" s="36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49"/>
      <c r="E276" s="1"/>
      <c r="F276" s="1"/>
      <c r="G276" s="47"/>
      <c r="H276" s="36"/>
      <c r="I276" s="36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49"/>
      <c r="E277" s="1"/>
      <c r="F277" s="1"/>
      <c r="G277" s="47"/>
      <c r="H277" s="36"/>
      <c r="I277" s="36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49"/>
      <c r="E278" s="1"/>
      <c r="F278" s="1"/>
      <c r="G278" s="47"/>
      <c r="H278" s="36"/>
      <c r="I278" s="36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49"/>
      <c r="E279" s="1"/>
      <c r="F279" s="1"/>
      <c r="G279" s="47"/>
      <c r="H279" s="36"/>
      <c r="I279" s="36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49"/>
      <c r="E280" s="1"/>
      <c r="F280" s="1"/>
      <c r="G280" s="47"/>
      <c r="H280" s="36"/>
      <c r="I280" s="36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49"/>
      <c r="E281" s="1"/>
      <c r="F281" s="1"/>
      <c r="G281" s="47"/>
      <c r="H281" s="36"/>
      <c r="I281" s="36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49"/>
      <c r="E282" s="1"/>
      <c r="F282" s="1"/>
      <c r="G282" s="47"/>
      <c r="H282" s="36"/>
      <c r="I282" s="36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49"/>
      <c r="E283" s="1"/>
      <c r="F283" s="1"/>
      <c r="G283" s="47"/>
      <c r="H283" s="36"/>
      <c r="I283" s="36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49"/>
      <c r="E284" s="1"/>
      <c r="F284" s="1"/>
      <c r="G284" s="47"/>
      <c r="H284" s="36"/>
      <c r="I284" s="36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49"/>
      <c r="E285" s="1"/>
      <c r="F285" s="1"/>
      <c r="G285" s="47"/>
      <c r="H285" s="36"/>
      <c r="I285" s="36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49"/>
      <c r="E286" s="1"/>
      <c r="F286" s="1"/>
      <c r="G286" s="47"/>
      <c r="H286" s="36"/>
      <c r="I286" s="36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49"/>
      <c r="E287" s="1"/>
      <c r="F287" s="1"/>
      <c r="G287" s="47"/>
      <c r="H287" s="36"/>
      <c r="I287" s="36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49"/>
      <c r="E288" s="1"/>
      <c r="F288" s="1"/>
      <c r="G288" s="47"/>
      <c r="H288" s="36"/>
      <c r="I288" s="36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49"/>
      <c r="E289" s="1"/>
      <c r="F289" s="1"/>
      <c r="G289" s="47"/>
      <c r="H289" s="36"/>
      <c r="I289" s="36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49"/>
      <c r="E290" s="1"/>
      <c r="F290" s="1"/>
      <c r="G290" s="47"/>
      <c r="H290" s="36"/>
      <c r="I290" s="36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49"/>
      <c r="E291" s="1"/>
      <c r="F291" s="1"/>
      <c r="G291" s="47"/>
      <c r="H291" s="36"/>
      <c r="I291" s="36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49"/>
      <c r="E292" s="1"/>
      <c r="F292" s="1"/>
      <c r="G292" s="47"/>
      <c r="H292" s="36"/>
      <c r="I292" s="36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49"/>
      <c r="E293" s="1"/>
      <c r="F293" s="1"/>
      <c r="G293" s="47"/>
      <c r="H293" s="36"/>
      <c r="I293" s="36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49"/>
      <c r="E294" s="1"/>
      <c r="F294" s="1"/>
      <c r="G294" s="47"/>
      <c r="H294" s="36"/>
      <c r="I294" s="36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49"/>
      <c r="E295" s="1"/>
      <c r="F295" s="1"/>
      <c r="G295" s="47"/>
      <c r="H295" s="36"/>
      <c r="I295" s="36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49"/>
      <c r="E296" s="1"/>
      <c r="F296" s="1"/>
      <c r="G296" s="47"/>
      <c r="H296" s="36"/>
      <c r="I296" s="36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49"/>
      <c r="E297" s="1"/>
      <c r="F297" s="1"/>
      <c r="G297" s="47"/>
      <c r="H297" s="36"/>
      <c r="I297" s="36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49"/>
      <c r="E298" s="1"/>
      <c r="F298" s="1"/>
      <c r="G298" s="47"/>
      <c r="H298" s="36"/>
      <c r="I298" s="36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49"/>
      <c r="E299" s="1"/>
      <c r="F299" s="1"/>
      <c r="G299" s="47"/>
      <c r="H299" s="36"/>
      <c r="I299" s="36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49"/>
      <c r="E300" s="1"/>
      <c r="F300" s="1"/>
      <c r="G300" s="47"/>
      <c r="H300" s="36"/>
      <c r="I300" s="36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49"/>
      <c r="E301" s="1"/>
      <c r="F301" s="1"/>
      <c r="G301" s="47"/>
      <c r="H301" s="36"/>
      <c r="I301" s="36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49"/>
      <c r="E302" s="1"/>
      <c r="F302" s="1"/>
      <c r="G302" s="47"/>
      <c r="H302" s="36"/>
      <c r="I302" s="36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49"/>
      <c r="E303" s="1"/>
      <c r="F303" s="1"/>
      <c r="G303" s="47"/>
      <c r="H303" s="36"/>
      <c r="I303" s="36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49"/>
      <c r="E304" s="1"/>
      <c r="F304" s="1"/>
      <c r="G304" s="47"/>
      <c r="H304" s="36"/>
      <c r="I304" s="36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49"/>
      <c r="E305" s="1"/>
      <c r="F305" s="1"/>
      <c r="G305" s="47"/>
      <c r="H305" s="36"/>
      <c r="I305" s="36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49"/>
      <c r="E306" s="1"/>
      <c r="F306" s="1"/>
      <c r="G306" s="47"/>
      <c r="H306" s="36"/>
      <c r="I306" s="36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49"/>
      <c r="E307" s="1"/>
      <c r="F307" s="1"/>
      <c r="G307" s="47"/>
      <c r="H307" s="36"/>
      <c r="I307" s="36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49"/>
      <c r="E308" s="1"/>
      <c r="F308" s="1"/>
      <c r="G308" s="47"/>
      <c r="H308" s="36"/>
      <c r="I308" s="36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49"/>
      <c r="E309" s="1"/>
      <c r="F309" s="1"/>
      <c r="G309" s="47"/>
      <c r="H309" s="36"/>
      <c r="I309" s="36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49"/>
      <c r="E310" s="1"/>
      <c r="F310" s="1"/>
      <c r="G310" s="47"/>
      <c r="H310" s="36"/>
      <c r="I310" s="36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49"/>
      <c r="E311" s="1"/>
      <c r="F311" s="1"/>
      <c r="G311" s="47"/>
      <c r="H311" s="36"/>
      <c r="I311" s="36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49"/>
      <c r="E312" s="1"/>
      <c r="F312" s="1"/>
      <c r="G312" s="47"/>
      <c r="H312" s="36"/>
      <c r="I312" s="36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49"/>
      <c r="E313" s="1"/>
      <c r="F313" s="1"/>
      <c r="G313" s="47"/>
      <c r="H313" s="36"/>
      <c r="I313" s="36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49"/>
      <c r="E314" s="1"/>
      <c r="F314" s="1"/>
      <c r="G314" s="47"/>
      <c r="H314" s="36"/>
      <c r="I314" s="36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49"/>
      <c r="E315" s="1"/>
      <c r="F315" s="1"/>
      <c r="G315" s="47"/>
      <c r="H315" s="36"/>
      <c r="I315" s="36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49"/>
      <c r="E316" s="1"/>
      <c r="F316" s="1"/>
      <c r="G316" s="47"/>
      <c r="H316" s="36"/>
      <c r="I316" s="36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49"/>
      <c r="E317" s="1"/>
      <c r="F317" s="1"/>
      <c r="G317" s="47"/>
      <c r="H317" s="36"/>
      <c r="I317" s="36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49"/>
      <c r="E318" s="1"/>
      <c r="F318" s="1"/>
      <c r="G318" s="47"/>
      <c r="H318" s="36"/>
      <c r="I318" s="36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49"/>
      <c r="E319" s="1"/>
      <c r="F319" s="1"/>
      <c r="G319" s="47"/>
      <c r="H319" s="36"/>
      <c r="I319" s="36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49"/>
      <c r="E320" s="1"/>
      <c r="F320" s="1"/>
      <c r="G320" s="47"/>
      <c r="H320" s="36"/>
      <c r="I320" s="36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49"/>
      <c r="E321" s="1"/>
      <c r="F321" s="1"/>
      <c r="G321" s="47"/>
      <c r="H321" s="36"/>
      <c r="I321" s="36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49"/>
      <c r="E322" s="1"/>
      <c r="F322" s="1"/>
      <c r="G322" s="47"/>
      <c r="H322" s="36"/>
      <c r="I322" s="36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49"/>
      <c r="E323" s="1"/>
      <c r="F323" s="1"/>
      <c r="G323" s="47"/>
      <c r="H323" s="36"/>
      <c r="I323" s="36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49"/>
      <c r="E324" s="1"/>
      <c r="F324" s="1"/>
      <c r="G324" s="47"/>
      <c r="H324" s="36"/>
      <c r="I324" s="36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49"/>
      <c r="E325" s="1"/>
      <c r="F325" s="1"/>
      <c r="G325" s="47"/>
      <c r="H325" s="36"/>
      <c r="I325" s="36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49"/>
      <c r="E326" s="1"/>
      <c r="F326" s="1"/>
      <c r="G326" s="47"/>
      <c r="H326" s="36"/>
      <c r="I326" s="36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49"/>
      <c r="E327" s="1"/>
      <c r="F327" s="1"/>
      <c r="G327" s="47"/>
      <c r="H327" s="36"/>
      <c r="I327" s="36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49"/>
      <c r="E328" s="1"/>
      <c r="F328" s="1"/>
      <c r="G328" s="47"/>
      <c r="H328" s="36"/>
      <c r="I328" s="36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49"/>
      <c r="E329" s="1"/>
      <c r="F329" s="1"/>
      <c r="G329" s="47"/>
      <c r="H329" s="36"/>
      <c r="I329" s="36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49"/>
      <c r="E330" s="1"/>
      <c r="F330" s="1"/>
      <c r="G330" s="47"/>
      <c r="H330" s="36"/>
      <c r="I330" s="36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49"/>
      <c r="E331" s="1"/>
      <c r="F331" s="1"/>
      <c r="G331" s="47"/>
      <c r="H331" s="36"/>
      <c r="I331" s="36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49"/>
      <c r="E332" s="1"/>
      <c r="F332" s="1"/>
      <c r="G332" s="47"/>
      <c r="H332" s="36"/>
      <c r="I332" s="36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49"/>
      <c r="E333" s="1"/>
      <c r="F333" s="1"/>
      <c r="G333" s="47"/>
      <c r="H333" s="36"/>
      <c r="I333" s="36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49"/>
      <c r="E334" s="1"/>
      <c r="F334" s="1"/>
      <c r="G334" s="47"/>
      <c r="H334" s="36"/>
      <c r="I334" s="36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49"/>
      <c r="E335" s="1"/>
      <c r="F335" s="1"/>
      <c r="G335" s="47"/>
      <c r="H335" s="36"/>
      <c r="I335" s="36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49"/>
      <c r="E336" s="1"/>
      <c r="F336" s="1"/>
      <c r="G336" s="47"/>
      <c r="H336" s="36"/>
      <c r="I336" s="36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49"/>
      <c r="E337" s="1"/>
      <c r="F337" s="1"/>
      <c r="G337" s="47"/>
      <c r="H337" s="36"/>
      <c r="I337" s="36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49"/>
      <c r="E338" s="1"/>
      <c r="F338" s="1"/>
      <c r="G338" s="47"/>
      <c r="H338" s="36"/>
      <c r="I338" s="36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49"/>
      <c r="E339" s="1"/>
      <c r="F339" s="1"/>
      <c r="G339" s="47"/>
      <c r="H339" s="36"/>
      <c r="I339" s="36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49"/>
      <c r="E340" s="1"/>
      <c r="F340" s="1"/>
      <c r="G340" s="47"/>
      <c r="H340" s="36"/>
      <c r="I340" s="36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49"/>
      <c r="E341" s="1"/>
      <c r="F341" s="1"/>
      <c r="G341" s="47"/>
      <c r="H341" s="36"/>
      <c r="I341" s="36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49"/>
      <c r="E342" s="1"/>
      <c r="F342" s="1"/>
      <c r="G342" s="47"/>
      <c r="H342" s="36"/>
      <c r="I342" s="36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49"/>
      <c r="E343" s="1"/>
      <c r="F343" s="1"/>
      <c r="G343" s="47"/>
      <c r="H343" s="36"/>
      <c r="I343" s="36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49"/>
      <c r="E344" s="1"/>
      <c r="F344" s="1"/>
      <c r="G344" s="47"/>
      <c r="H344" s="36"/>
      <c r="I344" s="36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49"/>
      <c r="E345" s="1"/>
      <c r="F345" s="1"/>
      <c r="G345" s="47"/>
      <c r="H345" s="36"/>
      <c r="I345" s="36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49"/>
      <c r="E346" s="1"/>
      <c r="F346" s="1"/>
      <c r="G346" s="47"/>
      <c r="H346" s="36"/>
      <c r="I346" s="36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49"/>
      <c r="E347" s="1"/>
      <c r="F347" s="1"/>
      <c r="G347" s="47"/>
      <c r="H347" s="36"/>
      <c r="I347" s="36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49"/>
      <c r="E348" s="1"/>
      <c r="F348" s="1"/>
      <c r="G348" s="47"/>
      <c r="H348" s="36"/>
      <c r="I348" s="36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49"/>
      <c r="E349" s="1"/>
      <c r="F349" s="1"/>
      <c r="G349" s="47"/>
      <c r="H349" s="36"/>
      <c r="I349" s="36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49"/>
      <c r="E350" s="1"/>
      <c r="F350" s="1"/>
      <c r="G350" s="47"/>
      <c r="H350" s="36"/>
      <c r="I350" s="36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49"/>
      <c r="E351" s="1"/>
      <c r="F351" s="1"/>
      <c r="G351" s="47"/>
      <c r="H351" s="36"/>
      <c r="I351" s="36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49"/>
      <c r="E352" s="1"/>
      <c r="F352" s="1"/>
      <c r="G352" s="47"/>
      <c r="H352" s="36"/>
      <c r="I352" s="36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49"/>
      <c r="E353" s="1"/>
      <c r="F353" s="1"/>
      <c r="G353" s="47"/>
      <c r="H353" s="36"/>
      <c r="I353" s="36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49"/>
      <c r="E354" s="1"/>
      <c r="F354" s="1"/>
      <c r="G354" s="47"/>
      <c r="H354" s="36"/>
      <c r="I354" s="36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49"/>
      <c r="E355" s="1"/>
      <c r="F355" s="1"/>
      <c r="G355" s="47"/>
      <c r="H355" s="36"/>
      <c r="I355" s="36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49"/>
      <c r="E356" s="1"/>
      <c r="F356" s="1"/>
      <c r="G356" s="47"/>
      <c r="H356" s="36"/>
      <c r="I356" s="36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49"/>
      <c r="E357" s="1"/>
      <c r="F357" s="1"/>
      <c r="G357" s="47"/>
      <c r="H357" s="36"/>
      <c r="I357" s="36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49"/>
      <c r="E358" s="1"/>
      <c r="F358" s="1"/>
      <c r="G358" s="47"/>
      <c r="H358" s="36"/>
      <c r="I358" s="36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49"/>
      <c r="E359" s="1"/>
      <c r="F359" s="1"/>
      <c r="G359" s="47"/>
      <c r="H359" s="36"/>
      <c r="I359" s="36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49"/>
      <c r="E360" s="1"/>
      <c r="F360" s="1"/>
      <c r="G360" s="47"/>
      <c r="H360" s="36"/>
      <c r="I360" s="36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49"/>
      <c r="E361" s="1"/>
      <c r="F361" s="1"/>
      <c r="G361" s="47"/>
      <c r="H361" s="36"/>
      <c r="I361" s="36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49"/>
      <c r="E362" s="1"/>
      <c r="F362" s="1"/>
      <c r="G362" s="47"/>
      <c r="H362" s="36"/>
      <c r="I362" s="36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49"/>
      <c r="E363" s="1"/>
      <c r="F363" s="1"/>
      <c r="G363" s="47"/>
      <c r="H363" s="36"/>
      <c r="I363" s="36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49"/>
      <c r="E364" s="1"/>
      <c r="F364" s="1"/>
      <c r="G364" s="47"/>
      <c r="H364" s="36"/>
      <c r="I364" s="36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49"/>
      <c r="E365" s="1"/>
      <c r="F365" s="1"/>
      <c r="G365" s="47"/>
      <c r="H365" s="36"/>
      <c r="I365" s="36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49"/>
      <c r="E366" s="1"/>
      <c r="F366" s="1"/>
      <c r="G366" s="47"/>
      <c r="H366" s="36"/>
      <c r="I366" s="36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49"/>
      <c r="E367" s="1"/>
      <c r="F367" s="1"/>
      <c r="G367" s="47"/>
      <c r="H367" s="36"/>
      <c r="I367" s="36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49"/>
      <c r="E368" s="1"/>
      <c r="F368" s="1"/>
      <c r="G368" s="47"/>
      <c r="H368" s="36"/>
      <c r="I368" s="36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49"/>
      <c r="E369" s="1"/>
      <c r="F369" s="1"/>
      <c r="G369" s="47"/>
      <c r="H369" s="36"/>
      <c r="I369" s="36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49"/>
      <c r="E370" s="1"/>
      <c r="F370" s="1"/>
      <c r="G370" s="47"/>
      <c r="H370" s="36"/>
      <c r="I370" s="36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49"/>
      <c r="E371" s="1"/>
      <c r="F371" s="1"/>
      <c r="G371" s="47"/>
      <c r="H371" s="36"/>
      <c r="I371" s="36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49"/>
      <c r="E372" s="1"/>
      <c r="F372" s="1"/>
      <c r="G372" s="47"/>
      <c r="H372" s="36"/>
      <c r="I372" s="36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49"/>
      <c r="E373" s="1"/>
      <c r="F373" s="1"/>
      <c r="G373" s="47"/>
      <c r="H373" s="36"/>
      <c r="I373" s="36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49"/>
      <c r="E374" s="1"/>
      <c r="F374" s="1"/>
      <c r="G374" s="47"/>
      <c r="H374" s="36"/>
      <c r="I374" s="36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49"/>
      <c r="E375" s="1"/>
      <c r="F375" s="1"/>
      <c r="G375" s="47"/>
      <c r="H375" s="36"/>
      <c r="I375" s="36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49"/>
      <c r="E376" s="1"/>
      <c r="F376" s="1"/>
      <c r="G376" s="47"/>
      <c r="H376" s="36"/>
      <c r="I376" s="36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49"/>
      <c r="E377" s="1"/>
      <c r="F377" s="1"/>
      <c r="G377" s="47"/>
      <c r="H377" s="36"/>
      <c r="I377" s="36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49"/>
      <c r="E378" s="1"/>
      <c r="F378" s="1"/>
      <c r="G378" s="47"/>
      <c r="H378" s="36"/>
      <c r="I378" s="36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49"/>
      <c r="E379" s="1"/>
      <c r="F379" s="1"/>
      <c r="G379" s="47"/>
      <c r="H379" s="36"/>
      <c r="I379" s="36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49"/>
      <c r="E380" s="1"/>
      <c r="F380" s="1"/>
      <c r="G380" s="47"/>
      <c r="H380" s="36"/>
      <c r="I380" s="36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49"/>
      <c r="E381" s="1"/>
      <c r="F381" s="1"/>
      <c r="G381" s="47"/>
      <c r="H381" s="36"/>
      <c r="I381" s="36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49"/>
      <c r="E382" s="1"/>
      <c r="F382" s="1"/>
      <c r="G382" s="47"/>
      <c r="H382" s="36"/>
      <c r="I382" s="36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49"/>
      <c r="E383" s="1"/>
      <c r="F383" s="1"/>
      <c r="G383" s="47"/>
      <c r="H383" s="36"/>
      <c r="I383" s="36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49"/>
      <c r="E384" s="1"/>
      <c r="F384" s="1"/>
      <c r="G384" s="47"/>
      <c r="H384" s="36"/>
      <c r="I384" s="36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49"/>
      <c r="E385" s="1"/>
      <c r="F385" s="1"/>
      <c r="G385" s="47"/>
      <c r="H385" s="36"/>
      <c r="I385" s="36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49"/>
      <c r="E386" s="1"/>
      <c r="F386" s="1"/>
      <c r="G386" s="47"/>
      <c r="H386" s="36"/>
      <c r="I386" s="36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49"/>
      <c r="E387" s="1"/>
      <c r="F387" s="1"/>
      <c r="G387" s="47"/>
      <c r="H387" s="36"/>
      <c r="I387" s="36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49"/>
      <c r="E388" s="1"/>
      <c r="F388" s="1"/>
      <c r="G388" s="47"/>
      <c r="H388" s="36"/>
      <c r="I388" s="36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49"/>
      <c r="E389" s="1"/>
      <c r="F389" s="1"/>
      <c r="G389" s="47"/>
      <c r="H389" s="36"/>
      <c r="I389" s="36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49"/>
      <c r="E390" s="1"/>
      <c r="F390" s="1"/>
      <c r="G390" s="47"/>
      <c r="H390" s="36"/>
      <c r="I390" s="36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49"/>
      <c r="E391" s="1"/>
      <c r="F391" s="1"/>
      <c r="G391" s="47"/>
      <c r="H391" s="36"/>
      <c r="I391" s="36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49"/>
      <c r="E392" s="1"/>
      <c r="F392" s="1"/>
      <c r="G392" s="47"/>
      <c r="H392" s="36"/>
      <c r="I392" s="36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49"/>
      <c r="E393" s="1"/>
      <c r="F393" s="1"/>
      <c r="G393" s="47"/>
      <c r="H393" s="36"/>
      <c r="I393" s="36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49"/>
      <c r="E394" s="1"/>
      <c r="F394" s="1"/>
      <c r="G394" s="47"/>
      <c r="H394" s="36"/>
      <c r="I394" s="36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49"/>
      <c r="E395" s="1"/>
      <c r="F395" s="1"/>
      <c r="G395" s="47"/>
      <c r="H395" s="36"/>
      <c r="I395" s="36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49"/>
      <c r="E396" s="1"/>
      <c r="F396" s="1"/>
      <c r="G396" s="47"/>
      <c r="H396" s="36"/>
      <c r="I396" s="36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49"/>
      <c r="E397" s="1"/>
      <c r="F397" s="1"/>
      <c r="G397" s="47"/>
      <c r="H397" s="36"/>
      <c r="I397" s="36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49"/>
      <c r="E398" s="1"/>
      <c r="F398" s="1"/>
      <c r="G398" s="47"/>
      <c r="H398" s="36"/>
      <c r="I398" s="36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49"/>
      <c r="E399" s="1"/>
      <c r="F399" s="1"/>
      <c r="G399" s="47"/>
      <c r="H399" s="36"/>
      <c r="I399" s="36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49"/>
      <c r="E400" s="1"/>
      <c r="F400" s="1"/>
      <c r="G400" s="47"/>
      <c r="H400" s="36"/>
      <c r="I400" s="36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49"/>
      <c r="E401" s="1"/>
      <c r="F401" s="1"/>
      <c r="G401" s="47"/>
      <c r="H401" s="36"/>
      <c r="I401" s="36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49"/>
      <c r="E402" s="1"/>
      <c r="F402" s="1"/>
      <c r="G402" s="47"/>
      <c r="H402" s="36"/>
      <c r="I402" s="36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49"/>
      <c r="E403" s="1"/>
      <c r="F403" s="1"/>
      <c r="G403" s="47"/>
      <c r="H403" s="36"/>
      <c r="I403" s="36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49"/>
      <c r="E404" s="1"/>
      <c r="F404" s="1"/>
      <c r="G404" s="47"/>
      <c r="H404" s="36"/>
      <c r="I404" s="36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49"/>
      <c r="E405" s="1"/>
      <c r="F405" s="1"/>
      <c r="G405" s="47"/>
      <c r="H405" s="36"/>
      <c r="I405" s="36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49"/>
      <c r="E406" s="1"/>
      <c r="F406" s="1"/>
      <c r="G406" s="47"/>
      <c r="H406" s="36"/>
      <c r="I406" s="36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49"/>
      <c r="E407" s="1"/>
      <c r="F407" s="1"/>
      <c r="G407" s="47"/>
      <c r="H407" s="36"/>
      <c r="I407" s="36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49"/>
      <c r="E408" s="1"/>
      <c r="F408" s="1"/>
      <c r="G408" s="47"/>
      <c r="H408" s="36"/>
      <c r="I408" s="36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49"/>
      <c r="E409" s="1"/>
      <c r="F409" s="1"/>
      <c r="G409" s="47"/>
      <c r="H409" s="36"/>
      <c r="I409" s="36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49"/>
      <c r="E410" s="1"/>
      <c r="F410" s="1"/>
      <c r="G410" s="47"/>
      <c r="H410" s="36"/>
      <c r="I410" s="36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49"/>
      <c r="E411" s="1"/>
      <c r="F411" s="1"/>
      <c r="G411" s="47"/>
      <c r="H411" s="36"/>
      <c r="I411" s="36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49"/>
      <c r="E412" s="1"/>
      <c r="F412" s="1"/>
      <c r="G412" s="47"/>
      <c r="H412" s="36"/>
      <c r="I412" s="36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49"/>
      <c r="E413" s="1"/>
      <c r="F413" s="1"/>
      <c r="G413" s="47"/>
      <c r="H413" s="36"/>
      <c r="I413" s="36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49"/>
      <c r="E414" s="1"/>
      <c r="F414" s="1"/>
      <c r="G414" s="47"/>
      <c r="H414" s="36"/>
      <c r="I414" s="36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49"/>
      <c r="E415" s="1"/>
      <c r="F415" s="1"/>
      <c r="G415" s="47"/>
      <c r="H415" s="36"/>
      <c r="I415" s="36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49"/>
      <c r="E416" s="1"/>
      <c r="F416" s="1"/>
      <c r="G416" s="47"/>
      <c r="H416" s="36"/>
      <c r="I416" s="36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49"/>
      <c r="E417" s="1"/>
      <c r="F417" s="1"/>
      <c r="G417" s="47"/>
      <c r="H417" s="36"/>
      <c r="I417" s="36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49"/>
      <c r="E418" s="1"/>
      <c r="F418" s="1"/>
      <c r="G418" s="47"/>
      <c r="H418" s="36"/>
      <c r="I418" s="36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49"/>
      <c r="E419" s="1"/>
      <c r="F419" s="1"/>
      <c r="G419" s="47"/>
      <c r="H419" s="36"/>
      <c r="I419" s="36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49"/>
      <c r="E420" s="1"/>
      <c r="F420" s="1"/>
      <c r="G420" s="47"/>
      <c r="H420" s="36"/>
      <c r="I420" s="36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49"/>
      <c r="E421" s="1"/>
      <c r="F421" s="1"/>
      <c r="G421" s="47"/>
      <c r="H421" s="36"/>
      <c r="I421" s="36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49"/>
      <c r="E422" s="1"/>
      <c r="F422" s="1"/>
      <c r="G422" s="47"/>
      <c r="H422" s="36"/>
      <c r="I422" s="36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49"/>
      <c r="E423" s="1"/>
      <c r="F423" s="1"/>
      <c r="G423" s="47"/>
      <c r="H423" s="36"/>
      <c r="I423" s="36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49"/>
      <c r="E424" s="1"/>
      <c r="F424" s="1"/>
      <c r="G424" s="47"/>
      <c r="H424" s="36"/>
      <c r="I424" s="36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49"/>
      <c r="E425" s="1"/>
      <c r="F425" s="1"/>
      <c r="G425" s="47"/>
      <c r="H425" s="36"/>
      <c r="I425" s="36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49"/>
      <c r="E426" s="1"/>
      <c r="F426" s="1"/>
      <c r="G426" s="47"/>
      <c r="H426" s="36"/>
      <c r="I426" s="36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49"/>
      <c r="E427" s="1"/>
      <c r="F427" s="1"/>
      <c r="G427" s="47"/>
      <c r="H427" s="36"/>
      <c r="I427" s="36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49"/>
      <c r="E428" s="1"/>
      <c r="F428" s="1"/>
      <c r="G428" s="47"/>
      <c r="H428" s="36"/>
      <c r="I428" s="36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49"/>
      <c r="E429" s="1"/>
      <c r="F429" s="1"/>
      <c r="G429" s="47"/>
      <c r="H429" s="36"/>
      <c r="I429" s="36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49"/>
      <c r="E430" s="1"/>
      <c r="F430" s="1"/>
      <c r="G430" s="47"/>
      <c r="H430" s="36"/>
      <c r="I430" s="36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49"/>
      <c r="E431" s="1"/>
      <c r="F431" s="1"/>
      <c r="G431" s="47"/>
      <c r="H431" s="36"/>
      <c r="I431" s="36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49"/>
      <c r="E432" s="1"/>
      <c r="F432" s="1"/>
      <c r="G432" s="47"/>
      <c r="H432" s="36"/>
      <c r="I432" s="36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49"/>
      <c r="E433" s="1"/>
      <c r="F433" s="1"/>
      <c r="G433" s="47"/>
      <c r="H433" s="36"/>
      <c r="I433" s="36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49"/>
      <c r="E434" s="1"/>
      <c r="F434" s="1"/>
      <c r="G434" s="47"/>
      <c r="H434" s="36"/>
      <c r="I434" s="36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49"/>
      <c r="E435" s="1"/>
      <c r="F435" s="1"/>
      <c r="G435" s="47"/>
      <c r="H435" s="36"/>
      <c r="I435" s="36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49"/>
      <c r="E436" s="1"/>
      <c r="F436" s="1"/>
      <c r="G436" s="47"/>
      <c r="H436" s="36"/>
      <c r="I436" s="36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49"/>
      <c r="E437" s="1"/>
      <c r="F437" s="1"/>
      <c r="G437" s="47"/>
      <c r="H437" s="36"/>
      <c r="I437" s="36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49"/>
      <c r="E438" s="1"/>
      <c r="F438" s="1"/>
      <c r="G438" s="47"/>
      <c r="H438" s="36"/>
      <c r="I438" s="36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49"/>
      <c r="E439" s="1"/>
      <c r="F439" s="1"/>
      <c r="G439" s="47"/>
      <c r="H439" s="36"/>
      <c r="I439" s="36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49"/>
      <c r="E440" s="1"/>
      <c r="F440" s="1"/>
      <c r="G440" s="47"/>
      <c r="H440" s="36"/>
      <c r="I440" s="36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49"/>
      <c r="E441" s="1"/>
      <c r="F441" s="1"/>
      <c r="G441" s="47"/>
      <c r="H441" s="36"/>
      <c r="I441" s="36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49"/>
      <c r="E442" s="1"/>
      <c r="F442" s="1"/>
      <c r="G442" s="47"/>
      <c r="H442" s="36"/>
      <c r="I442" s="36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49"/>
      <c r="E443" s="1"/>
      <c r="F443" s="1"/>
      <c r="G443" s="47"/>
      <c r="H443" s="36"/>
      <c r="I443" s="36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49"/>
      <c r="E444" s="1"/>
      <c r="F444" s="1"/>
      <c r="G444" s="47"/>
      <c r="H444" s="36"/>
      <c r="I444" s="36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49"/>
      <c r="E445" s="1"/>
      <c r="F445" s="1"/>
      <c r="G445" s="47"/>
      <c r="H445" s="36"/>
      <c r="I445" s="36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49"/>
      <c r="E446" s="1"/>
      <c r="F446" s="1"/>
      <c r="G446" s="47"/>
      <c r="H446" s="36"/>
      <c r="I446" s="36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49"/>
      <c r="E447" s="1"/>
      <c r="F447" s="1"/>
      <c r="G447" s="47"/>
      <c r="H447" s="36"/>
      <c r="I447" s="36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49"/>
      <c r="E448" s="1"/>
      <c r="F448" s="1"/>
      <c r="G448" s="47"/>
      <c r="H448" s="36"/>
      <c r="I448" s="36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49"/>
      <c r="E449" s="1"/>
      <c r="F449" s="1"/>
      <c r="G449" s="47"/>
      <c r="H449" s="36"/>
      <c r="I449" s="36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49"/>
      <c r="E450" s="1"/>
      <c r="F450" s="1"/>
      <c r="G450" s="47"/>
      <c r="H450" s="36"/>
      <c r="I450" s="36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49"/>
      <c r="E451" s="1"/>
      <c r="F451" s="1"/>
      <c r="G451" s="47"/>
      <c r="H451" s="36"/>
      <c r="I451" s="36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49"/>
      <c r="E452" s="1"/>
      <c r="F452" s="1"/>
      <c r="G452" s="47"/>
      <c r="H452" s="36"/>
      <c r="I452" s="36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49"/>
      <c r="E453" s="1"/>
      <c r="F453" s="1"/>
      <c r="G453" s="47"/>
      <c r="H453" s="36"/>
      <c r="I453" s="36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49"/>
      <c r="E454" s="1"/>
      <c r="F454" s="1"/>
      <c r="G454" s="47"/>
      <c r="H454" s="36"/>
      <c r="I454" s="36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49"/>
      <c r="E455" s="1"/>
      <c r="F455" s="1"/>
      <c r="G455" s="47"/>
      <c r="H455" s="36"/>
      <c r="I455" s="36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49"/>
      <c r="E456" s="1"/>
      <c r="F456" s="1"/>
      <c r="G456" s="47"/>
      <c r="H456" s="36"/>
      <c r="I456" s="36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49"/>
      <c r="E457" s="1"/>
      <c r="F457" s="1"/>
      <c r="G457" s="47"/>
      <c r="H457" s="36"/>
      <c r="I457" s="36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49"/>
      <c r="E458" s="1"/>
      <c r="F458" s="1"/>
      <c r="G458" s="47"/>
      <c r="H458" s="36"/>
      <c r="I458" s="36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49"/>
      <c r="E459" s="1"/>
      <c r="F459" s="1"/>
      <c r="G459" s="47"/>
      <c r="H459" s="36"/>
      <c r="I459" s="36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49"/>
      <c r="E460" s="1"/>
      <c r="F460" s="1"/>
      <c r="G460" s="47"/>
      <c r="H460" s="36"/>
      <c r="I460" s="36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49"/>
      <c r="E461" s="1"/>
      <c r="F461" s="1"/>
      <c r="G461" s="47"/>
      <c r="H461" s="36"/>
      <c r="I461" s="36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49"/>
      <c r="E462" s="1"/>
      <c r="F462" s="1"/>
      <c r="G462" s="47"/>
      <c r="H462" s="36"/>
      <c r="I462" s="36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49"/>
      <c r="E463" s="1"/>
      <c r="F463" s="1"/>
      <c r="G463" s="47"/>
      <c r="H463" s="36"/>
      <c r="I463" s="36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49"/>
      <c r="E464" s="1"/>
      <c r="F464" s="1"/>
      <c r="G464" s="47"/>
      <c r="H464" s="36"/>
      <c r="I464" s="36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49"/>
      <c r="E465" s="1"/>
      <c r="F465" s="1"/>
      <c r="G465" s="47"/>
      <c r="H465" s="36"/>
      <c r="I465" s="36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49"/>
      <c r="E466" s="1"/>
      <c r="F466" s="1"/>
      <c r="G466" s="47"/>
      <c r="H466" s="36"/>
      <c r="I466" s="36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49"/>
      <c r="E467" s="1"/>
      <c r="F467" s="1"/>
      <c r="G467" s="47"/>
      <c r="H467" s="36"/>
      <c r="I467" s="36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49"/>
      <c r="E468" s="1"/>
      <c r="F468" s="1"/>
      <c r="G468" s="47"/>
      <c r="H468" s="36"/>
      <c r="I468" s="36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49"/>
      <c r="E469" s="1"/>
      <c r="F469" s="1"/>
      <c r="G469" s="47"/>
      <c r="H469" s="36"/>
      <c r="I469" s="36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49"/>
      <c r="E470" s="1"/>
      <c r="F470" s="1"/>
      <c r="G470" s="47"/>
      <c r="H470" s="36"/>
      <c r="I470" s="36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49"/>
      <c r="E471" s="1"/>
      <c r="F471" s="1"/>
      <c r="G471" s="47"/>
      <c r="H471" s="36"/>
      <c r="I471" s="36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49"/>
      <c r="E472" s="1"/>
      <c r="F472" s="1"/>
      <c r="G472" s="47"/>
      <c r="H472" s="36"/>
      <c r="I472" s="36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49"/>
      <c r="E473" s="1"/>
      <c r="F473" s="1"/>
      <c r="G473" s="47"/>
      <c r="H473" s="36"/>
      <c r="I473" s="36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49"/>
      <c r="E474" s="1"/>
      <c r="F474" s="1"/>
      <c r="G474" s="47"/>
      <c r="H474" s="36"/>
      <c r="I474" s="36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49"/>
      <c r="E475" s="1"/>
      <c r="F475" s="1"/>
      <c r="G475" s="47"/>
      <c r="H475" s="36"/>
      <c r="I475" s="36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49"/>
      <c r="E476" s="1"/>
      <c r="F476" s="1"/>
      <c r="G476" s="47"/>
      <c r="H476" s="36"/>
      <c r="I476" s="36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49"/>
      <c r="E477" s="1"/>
      <c r="F477" s="1"/>
      <c r="G477" s="47"/>
      <c r="H477" s="36"/>
      <c r="I477" s="36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49"/>
      <c r="E478" s="1"/>
      <c r="F478" s="1"/>
      <c r="G478" s="47"/>
      <c r="H478" s="36"/>
      <c r="I478" s="36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49"/>
      <c r="E479" s="1"/>
      <c r="F479" s="1"/>
      <c r="G479" s="47"/>
      <c r="H479" s="36"/>
      <c r="I479" s="36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49"/>
      <c r="E480" s="1"/>
      <c r="F480" s="1"/>
      <c r="G480" s="47"/>
      <c r="H480" s="36"/>
      <c r="I480" s="36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49"/>
      <c r="E481" s="1"/>
      <c r="F481" s="1"/>
      <c r="G481" s="47"/>
      <c r="H481" s="36"/>
      <c r="I481" s="36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49"/>
      <c r="E482" s="1"/>
      <c r="F482" s="1"/>
      <c r="G482" s="47"/>
      <c r="H482" s="36"/>
      <c r="I482" s="36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49"/>
      <c r="E483" s="1"/>
      <c r="F483" s="1"/>
      <c r="G483" s="47"/>
      <c r="H483" s="36"/>
      <c r="I483" s="36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49"/>
      <c r="E484" s="1"/>
      <c r="F484" s="1"/>
      <c r="G484" s="47"/>
      <c r="H484" s="36"/>
      <c r="I484" s="36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49"/>
      <c r="E485" s="1"/>
      <c r="F485" s="1"/>
      <c r="G485" s="47"/>
      <c r="H485" s="36"/>
      <c r="I485" s="36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49"/>
      <c r="E486" s="1"/>
      <c r="F486" s="1"/>
      <c r="G486" s="47"/>
      <c r="H486" s="36"/>
      <c r="I486" s="36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49"/>
      <c r="E487" s="1"/>
      <c r="F487" s="1"/>
      <c r="G487" s="47"/>
      <c r="H487" s="36"/>
      <c r="I487" s="36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49"/>
      <c r="E488" s="1"/>
      <c r="F488" s="1"/>
      <c r="G488" s="47"/>
      <c r="H488" s="36"/>
      <c r="I488" s="36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49"/>
      <c r="E489" s="1"/>
      <c r="F489" s="1"/>
      <c r="G489" s="47"/>
      <c r="H489" s="36"/>
      <c r="I489" s="36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49"/>
      <c r="E490" s="1"/>
      <c r="F490" s="1"/>
      <c r="G490" s="47"/>
      <c r="H490" s="36"/>
      <c r="I490" s="36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49"/>
      <c r="E491" s="1"/>
      <c r="F491" s="1"/>
      <c r="G491" s="47"/>
      <c r="H491" s="36"/>
      <c r="I491" s="36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49"/>
      <c r="E492" s="1"/>
      <c r="F492" s="1"/>
      <c r="G492" s="47"/>
      <c r="H492" s="36"/>
      <c r="I492" s="36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49"/>
      <c r="E493" s="1"/>
      <c r="F493" s="1"/>
      <c r="G493" s="47"/>
      <c r="H493" s="36"/>
      <c r="I493" s="36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49"/>
      <c r="E494" s="1"/>
      <c r="F494" s="1"/>
      <c r="G494" s="47"/>
      <c r="H494" s="36"/>
      <c r="I494" s="36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49"/>
      <c r="E495" s="1"/>
      <c r="F495" s="1"/>
      <c r="G495" s="47"/>
      <c r="H495" s="36"/>
      <c r="I495" s="36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49"/>
      <c r="E496" s="1"/>
      <c r="F496" s="1"/>
      <c r="G496" s="47"/>
      <c r="H496" s="36"/>
      <c r="I496" s="36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49"/>
      <c r="E497" s="1"/>
      <c r="F497" s="1"/>
      <c r="G497" s="47"/>
      <c r="H497" s="36"/>
      <c r="I497" s="36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49"/>
      <c r="E498" s="1"/>
      <c r="F498" s="1"/>
      <c r="G498" s="47"/>
      <c r="H498" s="36"/>
      <c r="I498" s="36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49"/>
      <c r="E499" s="1"/>
      <c r="F499" s="1"/>
      <c r="G499" s="47"/>
      <c r="H499" s="36"/>
      <c r="I499" s="36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49"/>
      <c r="E500" s="1"/>
      <c r="F500" s="1"/>
      <c r="G500" s="47"/>
      <c r="H500" s="36"/>
      <c r="I500" s="36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49"/>
      <c r="E501" s="1"/>
      <c r="F501" s="1"/>
      <c r="G501" s="47"/>
      <c r="H501" s="36"/>
      <c r="I501" s="36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49"/>
      <c r="E502" s="1"/>
      <c r="F502" s="1"/>
      <c r="G502" s="47"/>
      <c r="H502" s="36"/>
      <c r="I502" s="36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49"/>
      <c r="E503" s="1"/>
      <c r="F503" s="1"/>
      <c r="G503" s="47"/>
      <c r="H503" s="36"/>
      <c r="I503" s="36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49"/>
      <c r="E504" s="1"/>
      <c r="F504" s="1"/>
      <c r="G504" s="47"/>
      <c r="H504" s="36"/>
      <c r="I504" s="36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49"/>
      <c r="E505" s="1"/>
      <c r="F505" s="1"/>
      <c r="G505" s="47"/>
      <c r="H505" s="36"/>
      <c r="I505" s="36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49"/>
      <c r="E506" s="1"/>
      <c r="F506" s="1"/>
      <c r="G506" s="47"/>
      <c r="H506" s="36"/>
      <c r="I506" s="36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49"/>
      <c r="E507" s="1"/>
      <c r="F507" s="1"/>
      <c r="G507" s="47"/>
      <c r="H507" s="36"/>
      <c r="I507" s="36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49"/>
      <c r="E508" s="1"/>
      <c r="F508" s="1"/>
      <c r="G508" s="47"/>
      <c r="H508" s="36"/>
      <c r="I508" s="36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49"/>
      <c r="E509" s="1"/>
      <c r="F509" s="1"/>
      <c r="G509" s="47"/>
      <c r="H509" s="36"/>
      <c r="I509" s="36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49"/>
      <c r="E510" s="1"/>
      <c r="F510" s="1"/>
      <c r="G510" s="47"/>
      <c r="H510" s="36"/>
      <c r="I510" s="36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49"/>
      <c r="E511" s="1"/>
      <c r="F511" s="1"/>
      <c r="G511" s="47"/>
      <c r="H511" s="36"/>
      <c r="I511" s="36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49"/>
      <c r="E512" s="1"/>
      <c r="F512" s="1"/>
      <c r="G512" s="47"/>
      <c r="H512" s="36"/>
      <c r="I512" s="36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49"/>
      <c r="E513" s="1"/>
      <c r="F513" s="1"/>
      <c r="G513" s="47"/>
      <c r="H513" s="36"/>
      <c r="I513" s="36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49"/>
      <c r="E514" s="1"/>
      <c r="F514" s="1"/>
      <c r="G514" s="47"/>
      <c r="H514" s="36"/>
      <c r="I514" s="36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49"/>
      <c r="E515" s="1"/>
      <c r="F515" s="1"/>
      <c r="G515" s="47"/>
      <c r="H515" s="36"/>
      <c r="I515" s="36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49"/>
      <c r="E516" s="1"/>
      <c r="F516" s="1"/>
      <c r="G516" s="47"/>
      <c r="H516" s="36"/>
      <c r="I516" s="36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49"/>
      <c r="E517" s="1"/>
      <c r="F517" s="1"/>
      <c r="G517" s="47"/>
      <c r="H517" s="36"/>
      <c r="I517" s="36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49"/>
      <c r="E518" s="1"/>
      <c r="F518" s="1"/>
      <c r="G518" s="47"/>
      <c r="H518" s="36"/>
      <c r="I518" s="36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49"/>
      <c r="E519" s="1"/>
      <c r="F519" s="1"/>
      <c r="G519" s="47"/>
      <c r="H519" s="36"/>
      <c r="I519" s="36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49"/>
      <c r="E520" s="1"/>
      <c r="F520" s="1"/>
      <c r="G520" s="47"/>
      <c r="H520" s="36"/>
      <c r="I520" s="36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49"/>
      <c r="E521" s="1"/>
      <c r="F521" s="1"/>
      <c r="G521" s="47"/>
      <c r="H521" s="36"/>
      <c r="I521" s="36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49"/>
      <c r="E522" s="1"/>
      <c r="F522" s="1"/>
      <c r="G522" s="47"/>
      <c r="H522" s="36"/>
      <c r="I522" s="36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49"/>
      <c r="E523" s="1"/>
      <c r="F523" s="1"/>
      <c r="G523" s="47"/>
      <c r="H523" s="36"/>
      <c r="I523" s="36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49"/>
      <c r="E524" s="1"/>
      <c r="F524" s="1"/>
      <c r="G524" s="47"/>
      <c r="H524" s="36"/>
      <c r="I524" s="36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49"/>
      <c r="E525" s="1"/>
      <c r="F525" s="1"/>
      <c r="G525" s="47"/>
      <c r="H525" s="36"/>
      <c r="I525" s="36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49"/>
      <c r="E526" s="1"/>
      <c r="F526" s="1"/>
      <c r="G526" s="47"/>
      <c r="H526" s="36"/>
      <c r="I526" s="36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49"/>
      <c r="E527" s="1"/>
      <c r="F527" s="1"/>
      <c r="G527" s="47"/>
      <c r="H527" s="36"/>
      <c r="I527" s="36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49"/>
      <c r="E528" s="1"/>
      <c r="F528" s="1"/>
      <c r="G528" s="47"/>
      <c r="H528" s="36"/>
      <c r="I528" s="36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49"/>
      <c r="E529" s="1"/>
      <c r="F529" s="1"/>
      <c r="G529" s="47"/>
      <c r="H529" s="36"/>
      <c r="I529" s="36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49"/>
      <c r="E530" s="1"/>
      <c r="F530" s="1"/>
      <c r="G530" s="47"/>
      <c r="H530" s="36"/>
      <c r="I530" s="36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49"/>
      <c r="E531" s="1"/>
      <c r="F531" s="1"/>
      <c r="G531" s="47"/>
      <c r="H531" s="36"/>
      <c r="I531" s="36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49"/>
      <c r="E532" s="1"/>
      <c r="F532" s="1"/>
      <c r="G532" s="47"/>
      <c r="H532" s="36"/>
      <c r="I532" s="36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49"/>
      <c r="E533" s="1"/>
      <c r="F533" s="1"/>
      <c r="G533" s="47"/>
      <c r="H533" s="36"/>
      <c r="I533" s="36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49"/>
      <c r="E534" s="1"/>
      <c r="F534" s="1"/>
      <c r="G534" s="47"/>
      <c r="H534" s="36"/>
      <c r="I534" s="36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49"/>
      <c r="E535" s="1"/>
      <c r="F535" s="1"/>
      <c r="G535" s="47"/>
      <c r="H535" s="36"/>
      <c r="I535" s="36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49"/>
      <c r="E536" s="1"/>
      <c r="F536" s="1"/>
      <c r="G536" s="47"/>
      <c r="H536" s="36"/>
      <c r="I536" s="36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49"/>
      <c r="E537" s="1"/>
      <c r="F537" s="1"/>
      <c r="G537" s="47"/>
      <c r="H537" s="36"/>
      <c r="I537" s="36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49"/>
      <c r="E538" s="1"/>
      <c r="F538" s="1"/>
      <c r="G538" s="47"/>
      <c r="H538" s="36"/>
      <c r="I538" s="36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49"/>
      <c r="E539" s="1"/>
      <c r="F539" s="1"/>
      <c r="G539" s="47"/>
      <c r="H539" s="36"/>
      <c r="I539" s="36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49"/>
      <c r="E540" s="1"/>
      <c r="F540" s="1"/>
      <c r="G540" s="47"/>
      <c r="H540" s="36"/>
      <c r="I540" s="36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49"/>
      <c r="E541" s="1"/>
      <c r="F541" s="1"/>
      <c r="G541" s="47"/>
      <c r="H541" s="36"/>
      <c r="I541" s="36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49"/>
      <c r="E542" s="1"/>
      <c r="F542" s="1"/>
      <c r="G542" s="47"/>
      <c r="H542" s="36"/>
      <c r="I542" s="36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49"/>
      <c r="E543" s="1"/>
      <c r="F543" s="1"/>
      <c r="G543" s="47"/>
      <c r="H543" s="36"/>
      <c r="I543" s="36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49"/>
      <c r="E544" s="1"/>
      <c r="F544" s="1"/>
      <c r="G544" s="47"/>
      <c r="H544" s="36"/>
      <c r="I544" s="36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49"/>
      <c r="E545" s="1"/>
      <c r="F545" s="1"/>
      <c r="G545" s="47"/>
      <c r="H545" s="36"/>
      <c r="I545" s="36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49"/>
      <c r="E546" s="1"/>
      <c r="F546" s="1"/>
      <c r="G546" s="47"/>
      <c r="H546" s="36"/>
      <c r="I546" s="36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49"/>
      <c r="E547" s="1"/>
      <c r="F547" s="1"/>
      <c r="G547" s="47"/>
      <c r="H547" s="36"/>
      <c r="I547" s="36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49"/>
      <c r="E548" s="1"/>
      <c r="F548" s="1"/>
      <c r="G548" s="47"/>
      <c r="H548" s="36"/>
      <c r="I548" s="36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49"/>
      <c r="E549" s="1"/>
      <c r="F549" s="1"/>
      <c r="G549" s="47"/>
      <c r="H549" s="36"/>
      <c r="I549" s="36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49"/>
      <c r="E550" s="1"/>
      <c r="F550" s="1"/>
      <c r="G550" s="47"/>
      <c r="H550" s="36"/>
      <c r="I550" s="36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49"/>
      <c r="E551" s="1"/>
      <c r="F551" s="1"/>
      <c r="G551" s="47"/>
      <c r="H551" s="36"/>
      <c r="I551" s="36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49"/>
      <c r="E552" s="1"/>
      <c r="F552" s="1"/>
      <c r="G552" s="47"/>
      <c r="H552" s="36"/>
      <c r="I552" s="36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49"/>
      <c r="E553" s="1"/>
      <c r="F553" s="1"/>
      <c r="G553" s="47"/>
      <c r="H553" s="36"/>
      <c r="I553" s="36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49"/>
      <c r="E554" s="1"/>
      <c r="F554" s="1"/>
      <c r="G554" s="47"/>
      <c r="H554" s="36"/>
      <c r="I554" s="36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49"/>
      <c r="E555" s="1"/>
      <c r="F555" s="1"/>
      <c r="G555" s="47"/>
      <c r="H555" s="36"/>
      <c r="I555" s="36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49"/>
      <c r="E556" s="1"/>
      <c r="F556" s="1"/>
      <c r="G556" s="47"/>
      <c r="H556" s="36"/>
      <c r="I556" s="36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49"/>
      <c r="E557" s="1"/>
      <c r="F557" s="1"/>
      <c r="G557" s="47"/>
      <c r="H557" s="36"/>
      <c r="I557" s="36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49"/>
      <c r="E558" s="1"/>
      <c r="F558" s="1"/>
      <c r="G558" s="47"/>
      <c r="H558" s="36"/>
      <c r="I558" s="36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49"/>
      <c r="E559" s="1"/>
      <c r="F559" s="1"/>
      <c r="G559" s="47"/>
      <c r="H559" s="36"/>
      <c r="I559" s="36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49"/>
      <c r="E560" s="1"/>
      <c r="F560" s="1"/>
      <c r="G560" s="47"/>
      <c r="H560" s="36"/>
      <c r="I560" s="36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49"/>
      <c r="E561" s="1"/>
      <c r="F561" s="1"/>
      <c r="G561" s="47"/>
      <c r="H561" s="36"/>
      <c r="I561" s="36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49"/>
      <c r="E562" s="1"/>
      <c r="F562" s="1"/>
      <c r="G562" s="47"/>
      <c r="H562" s="36"/>
      <c r="I562" s="36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49"/>
      <c r="E563" s="1"/>
      <c r="F563" s="1"/>
      <c r="G563" s="47"/>
      <c r="H563" s="36"/>
      <c r="I563" s="36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49"/>
      <c r="E564" s="1"/>
      <c r="F564" s="1"/>
      <c r="G564" s="47"/>
      <c r="H564" s="36"/>
      <c r="I564" s="36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49"/>
      <c r="E565" s="1"/>
      <c r="F565" s="1"/>
      <c r="G565" s="47"/>
      <c r="H565" s="36"/>
      <c r="I565" s="36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49"/>
      <c r="E566" s="1"/>
      <c r="F566" s="1"/>
      <c r="G566" s="47"/>
      <c r="H566" s="36"/>
      <c r="I566" s="36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49"/>
      <c r="E567" s="1"/>
      <c r="F567" s="1"/>
      <c r="G567" s="47"/>
      <c r="H567" s="36"/>
      <c r="I567" s="36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49"/>
      <c r="E568" s="1"/>
      <c r="F568" s="1"/>
      <c r="G568" s="47"/>
      <c r="H568" s="36"/>
      <c r="I568" s="36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49"/>
      <c r="E569" s="1"/>
      <c r="F569" s="1"/>
      <c r="G569" s="47"/>
      <c r="H569" s="36"/>
      <c r="I569" s="36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49"/>
      <c r="E570" s="1"/>
      <c r="F570" s="1"/>
      <c r="G570" s="47"/>
      <c r="H570" s="36"/>
      <c r="I570" s="36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49"/>
      <c r="E571" s="1"/>
      <c r="F571" s="1"/>
      <c r="G571" s="47"/>
      <c r="H571" s="36"/>
      <c r="I571" s="36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49"/>
      <c r="E572" s="1"/>
      <c r="F572" s="1"/>
      <c r="G572" s="47"/>
      <c r="H572" s="36"/>
      <c r="I572" s="36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49"/>
      <c r="E573" s="1"/>
      <c r="F573" s="1"/>
      <c r="G573" s="47"/>
      <c r="H573" s="36"/>
      <c r="I573" s="36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49"/>
      <c r="E574" s="1"/>
      <c r="F574" s="1"/>
      <c r="G574" s="47"/>
      <c r="H574" s="36"/>
      <c r="I574" s="36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49"/>
      <c r="E575" s="1"/>
      <c r="F575" s="1"/>
      <c r="G575" s="47"/>
      <c r="H575" s="36"/>
      <c r="I575" s="36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49"/>
      <c r="E576" s="1"/>
      <c r="F576" s="1"/>
      <c r="G576" s="47"/>
      <c r="H576" s="36"/>
      <c r="I576" s="36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49"/>
      <c r="E577" s="1"/>
      <c r="F577" s="1"/>
      <c r="G577" s="47"/>
      <c r="H577" s="36"/>
      <c r="I577" s="36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49"/>
      <c r="E578" s="1"/>
      <c r="F578" s="1"/>
      <c r="G578" s="47"/>
      <c r="H578" s="36"/>
      <c r="I578" s="36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49"/>
      <c r="E579" s="1"/>
      <c r="F579" s="1"/>
      <c r="G579" s="47"/>
      <c r="H579" s="36"/>
      <c r="I579" s="36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49"/>
      <c r="E580" s="1"/>
      <c r="F580" s="1"/>
      <c r="G580" s="47"/>
      <c r="H580" s="36"/>
      <c r="I580" s="36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49"/>
      <c r="E581" s="1"/>
      <c r="F581" s="1"/>
      <c r="G581" s="47"/>
      <c r="H581" s="36"/>
      <c r="I581" s="36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49"/>
      <c r="E582" s="1"/>
      <c r="F582" s="1"/>
      <c r="G582" s="47"/>
      <c r="H582" s="36"/>
      <c r="I582" s="36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49"/>
      <c r="E583" s="1"/>
      <c r="F583" s="1"/>
      <c r="G583" s="47"/>
      <c r="H583" s="36"/>
      <c r="I583" s="36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49"/>
      <c r="E584" s="1"/>
      <c r="F584" s="1"/>
      <c r="G584" s="47"/>
      <c r="H584" s="36"/>
      <c r="I584" s="36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49"/>
      <c r="E585" s="1"/>
      <c r="F585" s="1"/>
      <c r="G585" s="47"/>
      <c r="H585" s="36"/>
      <c r="I585" s="36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49"/>
      <c r="E586" s="1"/>
      <c r="F586" s="1"/>
      <c r="G586" s="47"/>
      <c r="H586" s="36"/>
      <c r="I586" s="36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49"/>
      <c r="E587" s="1"/>
      <c r="F587" s="1"/>
      <c r="G587" s="47"/>
      <c r="H587" s="36"/>
      <c r="I587" s="36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49"/>
      <c r="E588" s="1"/>
      <c r="F588" s="1"/>
      <c r="G588" s="47"/>
      <c r="H588" s="36"/>
      <c r="I588" s="36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49"/>
      <c r="E589" s="1"/>
      <c r="F589" s="1"/>
      <c r="G589" s="47"/>
      <c r="H589" s="36"/>
      <c r="I589" s="36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49"/>
      <c r="E590" s="1"/>
      <c r="F590" s="1"/>
      <c r="G590" s="47"/>
      <c r="H590" s="36"/>
      <c r="I590" s="36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49"/>
      <c r="E591" s="1"/>
      <c r="F591" s="1"/>
      <c r="G591" s="47"/>
      <c r="H591" s="36"/>
      <c r="I591" s="36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49"/>
      <c r="E592" s="1"/>
      <c r="F592" s="1"/>
      <c r="G592" s="47"/>
      <c r="H592" s="36"/>
      <c r="I592" s="36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49"/>
      <c r="E593" s="1"/>
      <c r="F593" s="1"/>
      <c r="G593" s="47"/>
      <c r="H593" s="36"/>
      <c r="I593" s="36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49"/>
      <c r="E594" s="1"/>
      <c r="F594" s="1"/>
      <c r="G594" s="47"/>
      <c r="H594" s="36"/>
      <c r="I594" s="36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49"/>
      <c r="E595" s="1"/>
      <c r="F595" s="1"/>
      <c r="G595" s="47"/>
      <c r="H595" s="36"/>
      <c r="I595" s="36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49"/>
      <c r="E596" s="1"/>
      <c r="F596" s="1"/>
      <c r="G596" s="47"/>
      <c r="H596" s="36"/>
      <c r="I596" s="36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49"/>
      <c r="E597" s="1"/>
      <c r="F597" s="1"/>
      <c r="G597" s="47"/>
      <c r="H597" s="36"/>
      <c r="I597" s="36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49"/>
      <c r="E598" s="1"/>
      <c r="F598" s="1"/>
      <c r="G598" s="47"/>
      <c r="H598" s="36"/>
      <c r="I598" s="36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49"/>
      <c r="E599" s="1"/>
      <c r="F599" s="1"/>
      <c r="G599" s="47"/>
      <c r="H599" s="36"/>
      <c r="I599" s="36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49"/>
      <c r="E600" s="1"/>
      <c r="F600" s="1"/>
      <c r="G600" s="47"/>
      <c r="H600" s="36"/>
      <c r="I600" s="36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49"/>
      <c r="E601" s="1"/>
      <c r="F601" s="1"/>
      <c r="G601" s="47"/>
      <c r="H601" s="36"/>
      <c r="I601" s="36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49"/>
      <c r="E602" s="1"/>
      <c r="F602" s="1"/>
      <c r="G602" s="47"/>
      <c r="H602" s="36"/>
      <c r="I602" s="36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49"/>
      <c r="E603" s="1"/>
      <c r="F603" s="1"/>
      <c r="G603" s="47"/>
      <c r="H603" s="36"/>
      <c r="I603" s="36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49"/>
      <c r="E604" s="1"/>
      <c r="F604" s="1"/>
      <c r="G604" s="47"/>
      <c r="H604" s="36"/>
      <c r="I604" s="36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49"/>
      <c r="E605" s="1"/>
      <c r="F605" s="1"/>
      <c r="G605" s="47"/>
      <c r="H605" s="36"/>
      <c r="I605" s="36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49"/>
      <c r="E606" s="1"/>
      <c r="F606" s="1"/>
      <c r="G606" s="47"/>
      <c r="H606" s="36"/>
      <c r="I606" s="36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49"/>
      <c r="E607" s="1"/>
      <c r="F607" s="1"/>
      <c r="G607" s="47"/>
      <c r="H607" s="36"/>
      <c r="I607" s="36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49"/>
      <c r="E608" s="1"/>
      <c r="F608" s="1"/>
      <c r="G608" s="47"/>
      <c r="H608" s="36"/>
      <c r="I608" s="36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49"/>
      <c r="E609" s="1"/>
      <c r="F609" s="1"/>
      <c r="G609" s="47"/>
      <c r="H609" s="36"/>
      <c r="I609" s="36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49"/>
      <c r="E610" s="1"/>
      <c r="F610" s="1"/>
      <c r="G610" s="47"/>
      <c r="H610" s="36"/>
      <c r="I610" s="36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49"/>
      <c r="E611" s="1"/>
      <c r="F611" s="1"/>
      <c r="G611" s="47"/>
      <c r="H611" s="36"/>
      <c r="I611" s="36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49"/>
      <c r="E612" s="1"/>
      <c r="F612" s="1"/>
      <c r="G612" s="47"/>
      <c r="H612" s="36"/>
      <c r="I612" s="36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49"/>
      <c r="E613" s="1"/>
      <c r="F613" s="1"/>
      <c r="G613" s="47"/>
      <c r="H613" s="36"/>
      <c r="I613" s="36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49"/>
      <c r="E614" s="1"/>
      <c r="F614" s="1"/>
      <c r="G614" s="47"/>
      <c r="H614" s="36"/>
      <c r="I614" s="36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49"/>
      <c r="E615" s="1"/>
      <c r="F615" s="1"/>
      <c r="G615" s="47"/>
      <c r="H615" s="36"/>
      <c r="I615" s="36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49"/>
      <c r="E616" s="1"/>
      <c r="F616" s="1"/>
      <c r="G616" s="47"/>
      <c r="H616" s="36"/>
      <c r="I616" s="36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49"/>
      <c r="E617" s="1"/>
      <c r="F617" s="1"/>
      <c r="G617" s="47"/>
      <c r="H617" s="36"/>
      <c r="I617" s="36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49"/>
      <c r="E618" s="1"/>
      <c r="F618" s="1"/>
      <c r="G618" s="47"/>
      <c r="H618" s="36"/>
      <c r="I618" s="36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49"/>
      <c r="E619" s="1"/>
      <c r="F619" s="1"/>
      <c r="G619" s="47"/>
      <c r="H619" s="36"/>
      <c r="I619" s="36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49"/>
      <c r="E620" s="1"/>
      <c r="F620" s="1"/>
      <c r="G620" s="47"/>
      <c r="H620" s="36"/>
      <c r="I620" s="36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49"/>
      <c r="E621" s="1"/>
      <c r="F621" s="1"/>
      <c r="G621" s="47"/>
      <c r="H621" s="36"/>
      <c r="I621" s="36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49"/>
      <c r="E622" s="1"/>
      <c r="F622" s="1"/>
      <c r="G622" s="47"/>
      <c r="H622" s="36"/>
      <c r="I622" s="36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49"/>
      <c r="E623" s="1"/>
      <c r="F623" s="1"/>
      <c r="G623" s="47"/>
      <c r="H623" s="36"/>
      <c r="I623" s="36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49"/>
      <c r="E624" s="1"/>
      <c r="F624" s="1"/>
      <c r="G624" s="47"/>
      <c r="H624" s="36"/>
      <c r="I624" s="36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49"/>
      <c r="E625" s="1"/>
      <c r="F625" s="1"/>
      <c r="G625" s="47"/>
      <c r="H625" s="36"/>
      <c r="I625" s="36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49"/>
      <c r="E626" s="1"/>
      <c r="F626" s="1"/>
      <c r="G626" s="47"/>
      <c r="H626" s="36"/>
      <c r="I626" s="36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49"/>
      <c r="E627" s="1"/>
      <c r="F627" s="1"/>
      <c r="G627" s="47"/>
      <c r="H627" s="36"/>
      <c r="I627" s="36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49"/>
      <c r="E628" s="1"/>
      <c r="F628" s="1"/>
      <c r="G628" s="47"/>
      <c r="H628" s="36"/>
      <c r="I628" s="36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49"/>
      <c r="E629" s="1"/>
      <c r="F629" s="1"/>
      <c r="G629" s="47"/>
      <c r="H629" s="36"/>
      <c r="I629" s="36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49"/>
      <c r="E630" s="1"/>
      <c r="F630" s="1"/>
      <c r="G630" s="47"/>
      <c r="H630" s="36"/>
      <c r="I630" s="36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49"/>
      <c r="E631" s="1"/>
      <c r="F631" s="1"/>
      <c r="G631" s="47"/>
      <c r="H631" s="36"/>
      <c r="I631" s="36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49"/>
      <c r="E632" s="1"/>
      <c r="F632" s="1"/>
      <c r="G632" s="47"/>
      <c r="H632" s="36"/>
      <c r="I632" s="36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49"/>
      <c r="E633" s="1"/>
      <c r="F633" s="1"/>
      <c r="G633" s="47"/>
      <c r="H633" s="36"/>
      <c r="I633" s="36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49"/>
      <c r="E634" s="1"/>
      <c r="F634" s="1"/>
      <c r="G634" s="47"/>
      <c r="H634" s="36"/>
      <c r="I634" s="36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49"/>
      <c r="E635" s="1"/>
      <c r="F635" s="1"/>
      <c r="G635" s="47"/>
      <c r="H635" s="36"/>
      <c r="I635" s="36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49"/>
      <c r="E636" s="1"/>
      <c r="F636" s="1"/>
      <c r="G636" s="47"/>
      <c r="H636" s="36"/>
      <c r="I636" s="36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49"/>
      <c r="E637" s="1"/>
      <c r="F637" s="1"/>
      <c r="G637" s="47"/>
      <c r="H637" s="36"/>
      <c r="I637" s="36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49"/>
      <c r="E638" s="1"/>
      <c r="F638" s="1"/>
      <c r="G638" s="47"/>
      <c r="H638" s="36"/>
      <c r="I638" s="36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49"/>
      <c r="E639" s="1"/>
      <c r="F639" s="1"/>
      <c r="G639" s="47"/>
      <c r="H639" s="36"/>
      <c r="I639" s="36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49"/>
      <c r="E640" s="1"/>
      <c r="F640" s="1"/>
      <c r="G640" s="47"/>
      <c r="H640" s="36"/>
      <c r="I640" s="36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49"/>
      <c r="E641" s="1"/>
      <c r="F641" s="1"/>
      <c r="G641" s="47"/>
      <c r="H641" s="36"/>
      <c r="I641" s="36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49"/>
      <c r="E642" s="1"/>
      <c r="F642" s="1"/>
      <c r="G642" s="47"/>
      <c r="H642" s="36"/>
      <c r="I642" s="36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49"/>
      <c r="E643" s="1"/>
      <c r="F643" s="1"/>
      <c r="G643" s="47"/>
      <c r="H643" s="36"/>
      <c r="I643" s="36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49"/>
      <c r="E644" s="1"/>
      <c r="F644" s="1"/>
      <c r="G644" s="47"/>
      <c r="H644" s="36"/>
      <c r="I644" s="36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49"/>
      <c r="E645" s="1"/>
      <c r="F645" s="1"/>
      <c r="G645" s="47"/>
      <c r="H645" s="36"/>
      <c r="I645" s="36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49"/>
      <c r="E646" s="1"/>
      <c r="F646" s="1"/>
      <c r="G646" s="47"/>
      <c r="H646" s="36"/>
      <c r="I646" s="36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49"/>
      <c r="E647" s="1"/>
      <c r="F647" s="1"/>
      <c r="G647" s="47"/>
      <c r="H647" s="36"/>
      <c r="I647" s="36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49"/>
      <c r="E648" s="1"/>
      <c r="F648" s="1"/>
      <c r="G648" s="47"/>
      <c r="H648" s="36"/>
      <c r="I648" s="36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49"/>
      <c r="E649" s="1"/>
      <c r="F649" s="1"/>
      <c r="G649" s="47"/>
      <c r="H649" s="36"/>
      <c r="I649" s="36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49"/>
      <c r="E650" s="1"/>
      <c r="F650" s="1"/>
      <c r="G650" s="47"/>
      <c r="H650" s="36"/>
      <c r="I650" s="36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49"/>
      <c r="E651" s="1"/>
      <c r="F651" s="1"/>
      <c r="G651" s="47"/>
      <c r="H651" s="36"/>
      <c r="I651" s="36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49"/>
      <c r="E652" s="1"/>
      <c r="F652" s="1"/>
      <c r="G652" s="47"/>
      <c r="H652" s="36"/>
      <c r="I652" s="36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49"/>
      <c r="E653" s="1"/>
      <c r="F653" s="1"/>
      <c r="G653" s="47"/>
      <c r="H653" s="36"/>
      <c r="I653" s="36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49"/>
      <c r="E654" s="1"/>
      <c r="F654" s="1"/>
      <c r="G654" s="47"/>
      <c r="H654" s="36"/>
      <c r="I654" s="36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49"/>
      <c r="E655" s="1"/>
      <c r="F655" s="1"/>
      <c r="G655" s="47"/>
      <c r="H655" s="36"/>
      <c r="I655" s="36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49"/>
      <c r="E656" s="1"/>
      <c r="F656" s="1"/>
      <c r="G656" s="47"/>
      <c r="H656" s="36"/>
      <c r="I656" s="36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49"/>
      <c r="E657" s="1"/>
      <c r="F657" s="1"/>
      <c r="G657" s="47"/>
      <c r="H657" s="36"/>
      <c r="I657" s="36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49"/>
      <c r="E658" s="1"/>
      <c r="F658" s="1"/>
      <c r="G658" s="47"/>
      <c r="H658" s="36"/>
      <c r="I658" s="36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49"/>
      <c r="E659" s="1"/>
      <c r="F659" s="1"/>
      <c r="G659" s="47"/>
      <c r="H659" s="36"/>
      <c r="I659" s="36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49"/>
      <c r="E660" s="1"/>
      <c r="F660" s="1"/>
      <c r="G660" s="47"/>
      <c r="H660" s="36"/>
      <c r="I660" s="36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49"/>
      <c r="E661" s="1"/>
      <c r="F661" s="1"/>
      <c r="G661" s="47"/>
      <c r="H661" s="36"/>
      <c r="I661" s="36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49"/>
      <c r="E662" s="1"/>
      <c r="F662" s="1"/>
      <c r="G662" s="47"/>
      <c r="H662" s="36"/>
      <c r="I662" s="36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49"/>
      <c r="E663" s="1"/>
      <c r="F663" s="1"/>
      <c r="G663" s="47"/>
      <c r="H663" s="36"/>
      <c r="I663" s="36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49"/>
      <c r="E664" s="1"/>
      <c r="F664" s="1"/>
      <c r="G664" s="47"/>
      <c r="H664" s="36"/>
      <c r="I664" s="36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49"/>
      <c r="E665" s="1"/>
      <c r="F665" s="1"/>
      <c r="G665" s="47"/>
      <c r="H665" s="36"/>
      <c r="I665" s="36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49"/>
      <c r="E666" s="1"/>
      <c r="F666" s="1"/>
      <c r="G666" s="47"/>
      <c r="H666" s="36"/>
      <c r="I666" s="36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49"/>
      <c r="E667" s="1"/>
      <c r="F667" s="1"/>
      <c r="G667" s="47"/>
      <c r="H667" s="36"/>
      <c r="I667" s="36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49"/>
      <c r="E668" s="1"/>
      <c r="F668" s="1"/>
      <c r="G668" s="47"/>
      <c r="H668" s="36"/>
      <c r="I668" s="36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49"/>
      <c r="E669" s="1"/>
      <c r="F669" s="1"/>
      <c r="G669" s="47"/>
      <c r="H669" s="36"/>
      <c r="I669" s="36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49"/>
      <c r="E670" s="1"/>
      <c r="F670" s="1"/>
      <c r="G670" s="47"/>
      <c r="H670" s="36"/>
      <c r="I670" s="36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49"/>
      <c r="E671" s="1"/>
      <c r="F671" s="1"/>
      <c r="G671" s="47"/>
      <c r="H671" s="36"/>
      <c r="I671" s="36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49"/>
      <c r="E672" s="1"/>
      <c r="F672" s="1"/>
      <c r="G672" s="47"/>
      <c r="H672" s="36"/>
      <c r="I672" s="36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49"/>
      <c r="E673" s="1"/>
      <c r="F673" s="1"/>
      <c r="G673" s="47"/>
      <c r="H673" s="36"/>
      <c r="I673" s="36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49"/>
      <c r="E674" s="1"/>
      <c r="F674" s="1"/>
      <c r="G674" s="47"/>
      <c r="H674" s="36"/>
      <c r="I674" s="36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49"/>
      <c r="E675" s="1"/>
      <c r="F675" s="1"/>
      <c r="G675" s="47"/>
      <c r="H675" s="36"/>
      <c r="I675" s="36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49"/>
      <c r="E676" s="1"/>
      <c r="F676" s="1"/>
      <c r="G676" s="47"/>
      <c r="H676" s="36"/>
      <c r="I676" s="36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49"/>
      <c r="E677" s="1"/>
      <c r="F677" s="1"/>
      <c r="G677" s="47"/>
      <c r="H677" s="36"/>
      <c r="I677" s="36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49"/>
      <c r="E678" s="1"/>
      <c r="F678" s="1"/>
      <c r="G678" s="47"/>
      <c r="H678" s="36"/>
      <c r="I678" s="36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49"/>
      <c r="E679" s="1"/>
      <c r="F679" s="1"/>
      <c r="G679" s="47"/>
      <c r="H679" s="36"/>
      <c r="I679" s="36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49"/>
      <c r="E680" s="1"/>
      <c r="F680" s="1"/>
      <c r="G680" s="47"/>
      <c r="H680" s="36"/>
      <c r="I680" s="36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49"/>
      <c r="E681" s="1"/>
      <c r="F681" s="1"/>
      <c r="G681" s="47"/>
      <c r="H681" s="36"/>
      <c r="I681" s="36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49"/>
      <c r="E682" s="1"/>
      <c r="F682" s="1"/>
      <c r="G682" s="47"/>
      <c r="H682" s="36"/>
      <c r="I682" s="36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49"/>
      <c r="E683" s="1"/>
      <c r="F683" s="1"/>
      <c r="G683" s="47"/>
      <c r="H683" s="36"/>
      <c r="I683" s="36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49"/>
      <c r="E684" s="1"/>
      <c r="F684" s="1"/>
      <c r="G684" s="47"/>
      <c r="H684" s="36"/>
      <c r="I684" s="36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49"/>
      <c r="E685" s="1"/>
      <c r="F685" s="1"/>
      <c r="G685" s="47"/>
      <c r="H685" s="36"/>
      <c r="I685" s="36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49"/>
      <c r="E686" s="1"/>
      <c r="F686" s="1"/>
      <c r="G686" s="47"/>
      <c r="H686" s="36"/>
      <c r="I686" s="36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49"/>
      <c r="E687" s="1"/>
      <c r="F687" s="1"/>
      <c r="G687" s="47"/>
      <c r="H687" s="36"/>
      <c r="I687" s="36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49"/>
      <c r="E688" s="1"/>
      <c r="F688" s="1"/>
      <c r="G688" s="47"/>
      <c r="H688" s="36"/>
      <c r="I688" s="36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49"/>
      <c r="E689" s="1"/>
      <c r="F689" s="1"/>
      <c r="G689" s="47"/>
      <c r="H689" s="36"/>
      <c r="I689" s="36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49"/>
      <c r="E690" s="1"/>
      <c r="F690" s="1"/>
      <c r="G690" s="47"/>
      <c r="H690" s="36"/>
      <c r="I690" s="36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49"/>
      <c r="E691" s="1"/>
      <c r="F691" s="1"/>
      <c r="G691" s="47"/>
      <c r="H691" s="36"/>
      <c r="I691" s="36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49"/>
      <c r="E692" s="1"/>
      <c r="F692" s="1"/>
      <c r="G692" s="47"/>
      <c r="H692" s="36"/>
      <c r="I692" s="36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49"/>
      <c r="E693" s="1"/>
      <c r="F693" s="1"/>
      <c r="G693" s="47"/>
      <c r="H693" s="36"/>
      <c r="I693" s="36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49"/>
      <c r="E694" s="1"/>
      <c r="F694" s="1"/>
      <c r="G694" s="47"/>
      <c r="H694" s="36"/>
      <c r="I694" s="36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49"/>
      <c r="E695" s="1"/>
      <c r="F695" s="1"/>
      <c r="G695" s="47"/>
      <c r="H695" s="36"/>
      <c r="I695" s="36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49"/>
      <c r="E696" s="1"/>
      <c r="F696" s="1"/>
      <c r="G696" s="47"/>
      <c r="H696" s="36"/>
      <c r="I696" s="36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49"/>
      <c r="E697" s="1"/>
      <c r="F697" s="1"/>
      <c r="G697" s="47"/>
      <c r="H697" s="36"/>
      <c r="I697" s="36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49"/>
      <c r="E698" s="1"/>
      <c r="F698" s="1"/>
      <c r="G698" s="47"/>
      <c r="H698" s="36"/>
      <c r="I698" s="36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49"/>
      <c r="E699" s="1"/>
      <c r="F699" s="1"/>
      <c r="G699" s="47"/>
      <c r="H699" s="36"/>
      <c r="I699" s="36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49"/>
      <c r="E700" s="1"/>
      <c r="F700" s="1"/>
      <c r="G700" s="47"/>
      <c r="H700" s="36"/>
      <c r="I700" s="36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49"/>
      <c r="E701" s="1"/>
      <c r="F701" s="1"/>
      <c r="G701" s="47"/>
      <c r="H701" s="36"/>
      <c r="I701" s="36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49"/>
      <c r="E702" s="1"/>
      <c r="F702" s="1"/>
      <c r="G702" s="47"/>
      <c r="H702" s="36"/>
      <c r="I702" s="36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49"/>
      <c r="E703" s="1"/>
      <c r="F703" s="1"/>
      <c r="G703" s="47"/>
      <c r="H703" s="36"/>
      <c r="I703" s="36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49"/>
      <c r="E704" s="1"/>
      <c r="F704" s="1"/>
      <c r="G704" s="47"/>
      <c r="H704" s="36"/>
      <c r="I704" s="36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49"/>
      <c r="E705" s="1"/>
      <c r="F705" s="1"/>
      <c r="G705" s="47"/>
      <c r="H705" s="36"/>
      <c r="I705" s="36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49"/>
      <c r="E706" s="1"/>
      <c r="F706" s="1"/>
      <c r="G706" s="47"/>
      <c r="H706" s="36"/>
      <c r="I706" s="36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49"/>
      <c r="E707" s="1"/>
      <c r="F707" s="1"/>
      <c r="G707" s="47"/>
      <c r="H707" s="36"/>
      <c r="I707" s="36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49"/>
      <c r="E708" s="1"/>
      <c r="F708" s="1"/>
      <c r="G708" s="47"/>
      <c r="H708" s="36"/>
      <c r="I708" s="36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49"/>
      <c r="E709" s="1"/>
      <c r="F709" s="1"/>
      <c r="G709" s="47"/>
      <c r="H709" s="36"/>
      <c r="I709" s="36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49"/>
      <c r="E710" s="1"/>
      <c r="F710" s="1"/>
      <c r="G710" s="47"/>
      <c r="H710" s="36"/>
      <c r="I710" s="36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49"/>
      <c r="E711" s="1"/>
      <c r="F711" s="1"/>
      <c r="G711" s="47"/>
      <c r="H711" s="36"/>
      <c r="I711" s="36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49"/>
      <c r="E712" s="1"/>
      <c r="F712" s="1"/>
      <c r="G712" s="47"/>
      <c r="H712" s="36"/>
      <c r="I712" s="36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49"/>
      <c r="E713" s="1"/>
      <c r="F713" s="1"/>
      <c r="G713" s="47"/>
      <c r="H713" s="36"/>
      <c r="I713" s="36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49"/>
      <c r="E714" s="1"/>
      <c r="F714" s="1"/>
      <c r="G714" s="47"/>
      <c r="H714" s="36"/>
      <c r="I714" s="36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49"/>
      <c r="E715" s="1"/>
      <c r="F715" s="1"/>
      <c r="G715" s="47"/>
      <c r="H715" s="36"/>
      <c r="I715" s="36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49"/>
      <c r="E716" s="1"/>
      <c r="F716" s="1"/>
      <c r="G716" s="47"/>
      <c r="H716" s="36"/>
      <c r="I716" s="36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49"/>
      <c r="E717" s="1"/>
      <c r="F717" s="1"/>
      <c r="G717" s="47"/>
      <c r="H717" s="36"/>
      <c r="I717" s="36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49"/>
      <c r="E718" s="1"/>
      <c r="F718" s="1"/>
      <c r="G718" s="47"/>
      <c r="H718" s="36"/>
      <c r="I718" s="36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49"/>
      <c r="E719" s="1"/>
      <c r="F719" s="1"/>
      <c r="G719" s="47"/>
      <c r="H719" s="36"/>
      <c r="I719" s="36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49"/>
      <c r="E720" s="1"/>
      <c r="F720" s="1"/>
      <c r="G720" s="47"/>
      <c r="H720" s="36"/>
      <c r="I720" s="36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49"/>
      <c r="E721" s="1"/>
      <c r="F721" s="1"/>
      <c r="G721" s="47"/>
      <c r="H721" s="36"/>
      <c r="I721" s="36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49"/>
      <c r="E722" s="1"/>
      <c r="F722" s="1"/>
      <c r="G722" s="47"/>
      <c r="H722" s="36"/>
      <c r="I722" s="36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49"/>
      <c r="E723" s="1"/>
      <c r="F723" s="1"/>
      <c r="G723" s="47"/>
      <c r="H723" s="36"/>
      <c r="I723" s="36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49"/>
      <c r="E724" s="1"/>
      <c r="F724" s="1"/>
      <c r="G724" s="47"/>
      <c r="H724" s="36"/>
      <c r="I724" s="36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49"/>
      <c r="E725" s="1"/>
      <c r="F725" s="1"/>
      <c r="G725" s="47"/>
      <c r="H725" s="36"/>
      <c r="I725" s="36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49"/>
      <c r="E726" s="1"/>
      <c r="F726" s="1"/>
      <c r="G726" s="47"/>
      <c r="H726" s="36"/>
      <c r="I726" s="36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49"/>
      <c r="E727" s="1"/>
      <c r="F727" s="1"/>
      <c r="G727" s="47"/>
      <c r="H727" s="36"/>
      <c r="I727" s="36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49"/>
      <c r="E728" s="1"/>
      <c r="F728" s="1"/>
      <c r="G728" s="47"/>
      <c r="H728" s="36"/>
      <c r="I728" s="36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49"/>
      <c r="E729" s="1"/>
      <c r="F729" s="1"/>
      <c r="G729" s="47"/>
      <c r="H729" s="36"/>
      <c r="I729" s="36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49"/>
      <c r="E730" s="1"/>
      <c r="F730" s="1"/>
      <c r="G730" s="47"/>
      <c r="H730" s="36"/>
      <c r="I730" s="36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49"/>
      <c r="E731" s="1"/>
      <c r="F731" s="1"/>
      <c r="G731" s="47"/>
      <c r="H731" s="36"/>
      <c r="I731" s="36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49"/>
      <c r="E732" s="1"/>
      <c r="F732" s="1"/>
      <c r="G732" s="47"/>
      <c r="H732" s="36"/>
      <c r="I732" s="36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49"/>
      <c r="E733" s="1"/>
      <c r="F733" s="1"/>
      <c r="G733" s="47"/>
      <c r="H733" s="36"/>
      <c r="I733" s="36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49"/>
      <c r="E734" s="1"/>
      <c r="F734" s="1"/>
      <c r="G734" s="47"/>
      <c r="H734" s="36"/>
      <c r="I734" s="36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49"/>
      <c r="E735" s="1"/>
      <c r="F735" s="1"/>
      <c r="G735" s="47"/>
      <c r="H735" s="36"/>
      <c r="I735" s="36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49"/>
      <c r="E736" s="1"/>
      <c r="F736" s="1"/>
      <c r="G736" s="47"/>
      <c r="H736" s="36"/>
      <c r="I736" s="36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49"/>
      <c r="E737" s="1"/>
      <c r="F737" s="1"/>
      <c r="G737" s="47"/>
      <c r="H737" s="36"/>
      <c r="I737" s="36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49"/>
      <c r="E738" s="1"/>
      <c r="F738" s="1"/>
      <c r="G738" s="47"/>
      <c r="H738" s="36"/>
      <c r="I738" s="36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49"/>
      <c r="E739" s="1"/>
      <c r="F739" s="1"/>
      <c r="G739" s="47"/>
      <c r="H739" s="36"/>
      <c r="I739" s="36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49"/>
      <c r="E740" s="1"/>
      <c r="F740" s="1"/>
      <c r="G740" s="47"/>
      <c r="H740" s="36"/>
      <c r="I740" s="36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49"/>
      <c r="E741" s="1"/>
      <c r="F741" s="1"/>
      <c r="G741" s="47"/>
      <c r="H741" s="36"/>
      <c r="I741" s="36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49"/>
      <c r="E742" s="1"/>
      <c r="F742" s="1"/>
      <c r="G742" s="47"/>
      <c r="H742" s="36"/>
      <c r="I742" s="36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49"/>
      <c r="E743" s="1"/>
      <c r="F743" s="1"/>
      <c r="G743" s="47"/>
      <c r="H743" s="36"/>
      <c r="I743" s="36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49"/>
      <c r="E744" s="1"/>
      <c r="F744" s="1"/>
      <c r="G744" s="47"/>
      <c r="H744" s="36"/>
      <c r="I744" s="36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49"/>
      <c r="E745" s="1"/>
      <c r="F745" s="1"/>
      <c r="G745" s="47"/>
      <c r="H745" s="36"/>
      <c r="I745" s="36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49"/>
      <c r="E746" s="1"/>
      <c r="F746" s="1"/>
      <c r="G746" s="47"/>
      <c r="H746" s="36"/>
      <c r="I746" s="36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49"/>
      <c r="E747" s="1"/>
      <c r="F747" s="1"/>
      <c r="G747" s="47"/>
      <c r="H747" s="36"/>
      <c r="I747" s="36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49"/>
      <c r="E748" s="1"/>
      <c r="F748" s="1"/>
      <c r="G748" s="47"/>
      <c r="H748" s="36"/>
      <c r="I748" s="36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49"/>
      <c r="E749" s="1"/>
      <c r="F749" s="1"/>
      <c r="G749" s="47"/>
      <c r="H749" s="36"/>
      <c r="I749" s="36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49"/>
      <c r="E750" s="1"/>
      <c r="F750" s="1"/>
      <c r="G750" s="47"/>
      <c r="H750" s="36"/>
      <c r="I750" s="36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49"/>
      <c r="E751" s="1"/>
      <c r="F751" s="1"/>
      <c r="G751" s="47"/>
      <c r="H751" s="36"/>
      <c r="I751" s="36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49"/>
      <c r="E752" s="1"/>
      <c r="F752" s="1"/>
      <c r="G752" s="47"/>
      <c r="H752" s="36"/>
      <c r="I752" s="36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49"/>
      <c r="E753" s="1"/>
      <c r="F753" s="1"/>
      <c r="G753" s="47"/>
      <c r="H753" s="36"/>
      <c r="I753" s="36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49"/>
      <c r="E754" s="1"/>
      <c r="F754" s="1"/>
      <c r="G754" s="47"/>
      <c r="H754" s="36"/>
      <c r="I754" s="36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49"/>
      <c r="E755" s="1"/>
      <c r="F755" s="1"/>
      <c r="G755" s="47"/>
      <c r="H755" s="36"/>
      <c r="I755" s="36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49"/>
      <c r="E756" s="1"/>
      <c r="F756" s="1"/>
      <c r="G756" s="47"/>
      <c r="H756" s="36"/>
      <c r="I756" s="36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49"/>
      <c r="E757" s="1"/>
      <c r="F757" s="1"/>
      <c r="G757" s="47"/>
      <c r="H757" s="36"/>
      <c r="I757" s="36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49"/>
      <c r="E758" s="1"/>
      <c r="F758" s="1"/>
      <c r="G758" s="47"/>
      <c r="H758" s="36"/>
      <c r="I758" s="36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49"/>
      <c r="E759" s="1"/>
      <c r="F759" s="1"/>
      <c r="G759" s="47"/>
      <c r="H759" s="36"/>
      <c r="I759" s="36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49"/>
      <c r="E760" s="1"/>
      <c r="F760" s="1"/>
      <c r="G760" s="47"/>
      <c r="H760" s="36"/>
      <c r="I760" s="36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49"/>
      <c r="E761" s="1"/>
      <c r="F761" s="1"/>
      <c r="G761" s="47"/>
      <c r="H761" s="36"/>
      <c r="I761" s="36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49"/>
      <c r="E762" s="1"/>
      <c r="F762" s="1"/>
      <c r="G762" s="47"/>
      <c r="H762" s="36"/>
      <c r="I762" s="36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49"/>
      <c r="E763" s="1"/>
      <c r="F763" s="1"/>
      <c r="G763" s="47"/>
      <c r="H763" s="36"/>
      <c r="I763" s="36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49"/>
      <c r="E764" s="1"/>
      <c r="F764" s="1"/>
      <c r="G764" s="47"/>
      <c r="H764" s="36"/>
      <c r="I764" s="36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49"/>
      <c r="E765" s="1"/>
      <c r="F765" s="1"/>
      <c r="G765" s="47"/>
      <c r="H765" s="36"/>
      <c r="I765" s="36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49"/>
      <c r="E766" s="1"/>
      <c r="F766" s="1"/>
      <c r="G766" s="47"/>
      <c r="H766" s="36"/>
      <c r="I766" s="36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49"/>
      <c r="E767" s="1"/>
      <c r="F767" s="1"/>
      <c r="G767" s="47"/>
      <c r="H767" s="36"/>
      <c r="I767" s="36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49"/>
      <c r="E768" s="1"/>
      <c r="F768" s="1"/>
      <c r="G768" s="47"/>
      <c r="H768" s="36"/>
      <c r="I768" s="36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49"/>
      <c r="E769" s="1"/>
      <c r="F769" s="1"/>
      <c r="G769" s="47"/>
      <c r="H769" s="36"/>
      <c r="I769" s="36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49"/>
      <c r="E770" s="1"/>
      <c r="F770" s="1"/>
      <c r="G770" s="47"/>
      <c r="H770" s="36"/>
      <c r="I770" s="36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49"/>
      <c r="E771" s="1"/>
      <c r="F771" s="1"/>
      <c r="G771" s="47"/>
      <c r="H771" s="36"/>
      <c r="I771" s="36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49"/>
      <c r="E772" s="1"/>
      <c r="F772" s="1"/>
      <c r="G772" s="47"/>
      <c r="H772" s="36"/>
      <c r="I772" s="36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49"/>
      <c r="E773" s="1"/>
      <c r="F773" s="1"/>
      <c r="G773" s="47"/>
      <c r="H773" s="36"/>
      <c r="I773" s="36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49"/>
      <c r="E774" s="1"/>
      <c r="F774" s="1"/>
      <c r="G774" s="47"/>
      <c r="H774" s="36"/>
      <c r="I774" s="36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49"/>
      <c r="E775" s="1"/>
      <c r="F775" s="1"/>
      <c r="G775" s="47"/>
      <c r="H775" s="36"/>
      <c r="I775" s="36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49"/>
      <c r="E776" s="1"/>
      <c r="F776" s="1"/>
      <c r="G776" s="47"/>
      <c r="H776" s="36"/>
      <c r="I776" s="36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49"/>
      <c r="E777" s="1"/>
      <c r="F777" s="1"/>
      <c r="G777" s="47"/>
      <c r="H777" s="36"/>
      <c r="I777" s="36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49"/>
      <c r="E778" s="1"/>
      <c r="F778" s="1"/>
      <c r="G778" s="47"/>
      <c r="H778" s="36"/>
      <c r="I778" s="36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49"/>
      <c r="E779" s="1"/>
      <c r="F779" s="1"/>
      <c r="G779" s="47"/>
      <c r="H779" s="36"/>
      <c r="I779" s="36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49"/>
      <c r="E780" s="1"/>
      <c r="F780" s="1"/>
      <c r="G780" s="47"/>
      <c r="H780" s="36"/>
      <c r="I780" s="36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49"/>
      <c r="E781" s="1"/>
      <c r="F781" s="1"/>
      <c r="G781" s="47"/>
      <c r="H781" s="36"/>
      <c r="I781" s="36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49"/>
      <c r="E782" s="1"/>
      <c r="F782" s="1"/>
      <c r="G782" s="47"/>
      <c r="H782" s="36"/>
      <c r="I782" s="36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49"/>
      <c r="E783" s="1"/>
      <c r="F783" s="1"/>
      <c r="G783" s="47"/>
      <c r="H783" s="36"/>
      <c r="I783" s="36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49"/>
      <c r="E784" s="1"/>
      <c r="F784" s="1"/>
      <c r="G784" s="47"/>
      <c r="H784" s="36"/>
      <c r="I784" s="36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49"/>
      <c r="E785" s="1"/>
      <c r="F785" s="1"/>
      <c r="G785" s="47"/>
      <c r="H785" s="36"/>
      <c r="I785" s="36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49"/>
      <c r="E786" s="1"/>
      <c r="F786" s="1"/>
      <c r="G786" s="47"/>
      <c r="H786" s="36"/>
      <c r="I786" s="36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49"/>
      <c r="E787" s="1"/>
      <c r="F787" s="1"/>
      <c r="G787" s="47"/>
      <c r="H787" s="36"/>
      <c r="I787" s="36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49"/>
      <c r="E788" s="1"/>
      <c r="F788" s="1"/>
      <c r="G788" s="47"/>
      <c r="H788" s="36"/>
      <c r="I788" s="36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49"/>
      <c r="E789" s="1"/>
      <c r="F789" s="1"/>
      <c r="G789" s="47"/>
      <c r="H789" s="36"/>
      <c r="I789" s="36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49"/>
      <c r="E790" s="1"/>
      <c r="F790" s="1"/>
      <c r="G790" s="47"/>
      <c r="H790" s="36"/>
      <c r="I790" s="36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49"/>
      <c r="E791" s="1"/>
      <c r="F791" s="1"/>
      <c r="G791" s="47"/>
      <c r="H791" s="36"/>
      <c r="I791" s="36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49"/>
      <c r="E792" s="1"/>
      <c r="F792" s="1"/>
      <c r="G792" s="47"/>
      <c r="H792" s="36"/>
      <c r="I792" s="36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49"/>
      <c r="E793" s="1"/>
      <c r="F793" s="1"/>
      <c r="G793" s="47"/>
      <c r="H793" s="36"/>
      <c r="I793" s="36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49"/>
      <c r="E794" s="1"/>
      <c r="F794" s="1"/>
      <c r="G794" s="47"/>
      <c r="H794" s="36"/>
      <c r="I794" s="36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49"/>
      <c r="E795" s="1"/>
      <c r="F795" s="1"/>
      <c r="G795" s="47"/>
      <c r="H795" s="36"/>
      <c r="I795" s="36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49"/>
      <c r="E796" s="1"/>
      <c r="F796" s="1"/>
      <c r="G796" s="47"/>
      <c r="H796" s="36"/>
      <c r="I796" s="36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49"/>
      <c r="E797" s="1"/>
      <c r="F797" s="1"/>
      <c r="G797" s="47"/>
      <c r="H797" s="36"/>
      <c r="I797" s="36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49"/>
      <c r="E798" s="1"/>
      <c r="F798" s="1"/>
      <c r="G798" s="47"/>
      <c r="H798" s="36"/>
      <c r="I798" s="36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49"/>
      <c r="E799" s="1"/>
      <c r="F799" s="1"/>
      <c r="G799" s="47"/>
      <c r="H799" s="36"/>
      <c r="I799" s="36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49"/>
      <c r="E800" s="1"/>
      <c r="F800" s="1"/>
      <c r="G800" s="47"/>
      <c r="H800" s="36"/>
      <c r="I800" s="36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49"/>
      <c r="E801" s="1"/>
      <c r="F801" s="1"/>
      <c r="G801" s="47"/>
      <c r="H801" s="36"/>
      <c r="I801" s="36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49"/>
      <c r="E802" s="1"/>
      <c r="F802" s="1"/>
      <c r="G802" s="47"/>
      <c r="H802" s="36"/>
      <c r="I802" s="36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49"/>
      <c r="E803" s="1"/>
      <c r="F803" s="1"/>
      <c r="G803" s="47"/>
      <c r="H803" s="36"/>
      <c r="I803" s="36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49"/>
      <c r="E804" s="1"/>
      <c r="F804" s="1"/>
      <c r="G804" s="47"/>
      <c r="H804" s="36"/>
      <c r="I804" s="36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49"/>
      <c r="E805" s="1"/>
      <c r="F805" s="1"/>
      <c r="G805" s="47"/>
      <c r="H805" s="36"/>
      <c r="I805" s="36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49"/>
      <c r="E806" s="1"/>
      <c r="F806" s="1"/>
      <c r="G806" s="47"/>
      <c r="H806" s="36"/>
      <c r="I806" s="36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49"/>
      <c r="E807" s="1"/>
      <c r="F807" s="1"/>
      <c r="G807" s="47"/>
      <c r="H807" s="36"/>
      <c r="I807" s="36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49"/>
      <c r="E808" s="1"/>
      <c r="F808" s="1"/>
      <c r="G808" s="47"/>
      <c r="H808" s="36"/>
      <c r="I808" s="36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49"/>
      <c r="E809" s="1"/>
      <c r="F809" s="1"/>
      <c r="G809" s="47"/>
      <c r="H809" s="36"/>
      <c r="I809" s="36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49"/>
      <c r="E810" s="1"/>
      <c r="F810" s="1"/>
      <c r="G810" s="47"/>
      <c r="H810" s="36"/>
      <c r="I810" s="36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49"/>
      <c r="E811" s="1"/>
      <c r="F811" s="1"/>
      <c r="G811" s="47"/>
      <c r="H811" s="36"/>
      <c r="I811" s="36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49"/>
      <c r="E812" s="1"/>
      <c r="F812" s="1"/>
      <c r="G812" s="47"/>
      <c r="H812" s="36"/>
      <c r="I812" s="36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49"/>
      <c r="E813" s="1"/>
      <c r="F813" s="1"/>
      <c r="G813" s="47"/>
      <c r="H813" s="36"/>
      <c r="I813" s="36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49"/>
      <c r="E814" s="1"/>
      <c r="F814" s="1"/>
      <c r="G814" s="47"/>
      <c r="H814" s="36"/>
      <c r="I814" s="36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49"/>
      <c r="E815" s="1"/>
      <c r="F815" s="1"/>
      <c r="G815" s="47"/>
      <c r="H815" s="36"/>
      <c r="I815" s="36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49"/>
      <c r="E816" s="1"/>
      <c r="F816" s="1"/>
      <c r="G816" s="47"/>
      <c r="H816" s="36"/>
      <c r="I816" s="36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49"/>
      <c r="E817" s="1"/>
      <c r="F817" s="1"/>
      <c r="G817" s="47"/>
      <c r="H817" s="36"/>
      <c r="I817" s="36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49"/>
      <c r="E818" s="1"/>
      <c r="F818" s="1"/>
      <c r="G818" s="47"/>
      <c r="H818" s="36"/>
      <c r="I818" s="36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49"/>
      <c r="E819" s="1"/>
      <c r="F819" s="1"/>
      <c r="G819" s="47"/>
      <c r="H819" s="36"/>
      <c r="I819" s="36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49"/>
      <c r="E820" s="1"/>
      <c r="F820" s="1"/>
      <c r="G820" s="47"/>
      <c r="H820" s="36"/>
      <c r="I820" s="36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49"/>
      <c r="E821" s="1"/>
      <c r="F821" s="1"/>
      <c r="G821" s="47"/>
      <c r="H821" s="36"/>
      <c r="I821" s="36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49"/>
      <c r="E822" s="1"/>
      <c r="F822" s="1"/>
      <c r="G822" s="47"/>
      <c r="H822" s="36"/>
      <c r="I822" s="36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49"/>
      <c r="E823" s="1"/>
      <c r="F823" s="1"/>
      <c r="G823" s="47"/>
      <c r="H823" s="36"/>
      <c r="I823" s="36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49"/>
      <c r="E824" s="1"/>
      <c r="F824" s="1"/>
      <c r="G824" s="47"/>
      <c r="H824" s="36"/>
      <c r="I824" s="36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49"/>
      <c r="E825" s="1"/>
      <c r="F825" s="1"/>
      <c r="G825" s="47"/>
      <c r="H825" s="36"/>
      <c r="I825" s="36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49"/>
      <c r="E826" s="1"/>
      <c r="F826" s="1"/>
      <c r="G826" s="47"/>
      <c r="H826" s="36"/>
      <c r="I826" s="36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49"/>
      <c r="E827" s="1"/>
      <c r="F827" s="1"/>
      <c r="G827" s="47"/>
      <c r="H827" s="36"/>
      <c r="I827" s="36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49"/>
      <c r="E828" s="1"/>
      <c r="F828" s="1"/>
      <c r="G828" s="47"/>
      <c r="H828" s="36"/>
      <c r="I828" s="36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49"/>
      <c r="E829" s="1"/>
      <c r="F829" s="1"/>
      <c r="G829" s="47"/>
      <c r="H829" s="36"/>
      <c r="I829" s="36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49"/>
      <c r="E830" s="1"/>
      <c r="F830" s="1"/>
      <c r="G830" s="47"/>
      <c r="H830" s="36"/>
      <c r="I830" s="36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49"/>
      <c r="E831" s="1"/>
      <c r="F831" s="1"/>
      <c r="G831" s="47"/>
      <c r="H831" s="36"/>
      <c r="I831" s="36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49"/>
      <c r="E832" s="1"/>
      <c r="F832" s="1"/>
      <c r="G832" s="47"/>
      <c r="H832" s="36"/>
      <c r="I832" s="36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49"/>
      <c r="E833" s="1"/>
      <c r="F833" s="1"/>
      <c r="G833" s="47"/>
      <c r="H833" s="36"/>
      <c r="I833" s="36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49"/>
      <c r="E834" s="1"/>
      <c r="F834" s="1"/>
      <c r="G834" s="47"/>
      <c r="H834" s="36"/>
      <c r="I834" s="36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49"/>
      <c r="E835" s="1"/>
      <c r="F835" s="1"/>
      <c r="G835" s="47"/>
      <c r="H835" s="36"/>
      <c r="I835" s="36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49"/>
      <c r="E836" s="1"/>
      <c r="F836" s="1"/>
      <c r="G836" s="47"/>
      <c r="H836" s="36"/>
      <c r="I836" s="36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49"/>
      <c r="E837" s="1"/>
      <c r="F837" s="1"/>
      <c r="G837" s="47"/>
      <c r="H837" s="36"/>
      <c r="I837" s="36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49"/>
      <c r="E838" s="1"/>
      <c r="F838" s="1"/>
      <c r="G838" s="47"/>
      <c r="H838" s="36"/>
      <c r="I838" s="36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49"/>
      <c r="E839" s="1"/>
      <c r="F839" s="1"/>
      <c r="G839" s="47"/>
      <c r="H839" s="36"/>
      <c r="I839" s="36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49"/>
      <c r="E840" s="1"/>
      <c r="F840" s="1"/>
      <c r="G840" s="47"/>
      <c r="H840" s="36"/>
      <c r="I840" s="36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49"/>
      <c r="E841" s="1"/>
      <c r="F841" s="1"/>
      <c r="G841" s="47"/>
      <c r="H841" s="36"/>
      <c r="I841" s="36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49"/>
      <c r="E842" s="1"/>
      <c r="F842" s="1"/>
      <c r="G842" s="47"/>
      <c r="H842" s="36"/>
      <c r="I842" s="36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49"/>
      <c r="E843" s="1"/>
      <c r="F843" s="1"/>
      <c r="G843" s="47"/>
      <c r="H843" s="36"/>
      <c r="I843" s="36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49"/>
      <c r="E844" s="1"/>
      <c r="F844" s="1"/>
      <c r="G844" s="47"/>
      <c r="H844" s="36"/>
      <c r="I844" s="36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49"/>
      <c r="E845" s="1"/>
      <c r="F845" s="1"/>
      <c r="G845" s="47"/>
      <c r="H845" s="36"/>
      <c r="I845" s="36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49"/>
      <c r="E846" s="1"/>
      <c r="F846" s="1"/>
      <c r="G846" s="47"/>
      <c r="H846" s="36"/>
      <c r="I846" s="36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49"/>
      <c r="E847" s="1"/>
      <c r="F847" s="1"/>
      <c r="G847" s="47"/>
      <c r="H847" s="36"/>
      <c r="I847" s="36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49"/>
      <c r="E848" s="1"/>
      <c r="F848" s="1"/>
      <c r="G848" s="47"/>
      <c r="H848" s="36"/>
      <c r="I848" s="36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49"/>
      <c r="E849" s="1"/>
      <c r="F849" s="1"/>
      <c r="G849" s="47"/>
      <c r="H849" s="36"/>
      <c r="I849" s="36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49"/>
      <c r="E850" s="1"/>
      <c r="F850" s="1"/>
      <c r="G850" s="47"/>
      <c r="H850" s="36"/>
      <c r="I850" s="36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49"/>
      <c r="E851" s="1"/>
      <c r="F851" s="1"/>
      <c r="G851" s="47"/>
      <c r="H851" s="36"/>
      <c r="I851" s="36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49"/>
      <c r="E852" s="1"/>
      <c r="F852" s="1"/>
      <c r="G852" s="47"/>
      <c r="H852" s="36"/>
      <c r="I852" s="36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49"/>
      <c r="E853" s="1"/>
      <c r="F853" s="1"/>
      <c r="G853" s="47"/>
      <c r="H853" s="36"/>
      <c r="I853" s="36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49"/>
      <c r="E854" s="1"/>
      <c r="F854" s="1"/>
      <c r="G854" s="47"/>
      <c r="H854" s="36"/>
      <c r="I854" s="36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49"/>
      <c r="E855" s="1"/>
      <c r="F855" s="1"/>
      <c r="G855" s="47"/>
      <c r="H855" s="36"/>
      <c r="I855" s="36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49"/>
      <c r="E856" s="1"/>
      <c r="F856" s="1"/>
      <c r="G856" s="47"/>
      <c r="H856" s="36"/>
      <c r="I856" s="36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49"/>
      <c r="E857" s="1"/>
      <c r="F857" s="1"/>
      <c r="G857" s="47"/>
      <c r="H857" s="36"/>
      <c r="I857" s="36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49"/>
      <c r="E858" s="1"/>
      <c r="F858" s="1"/>
      <c r="G858" s="47"/>
      <c r="H858" s="36"/>
      <c r="I858" s="36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49"/>
      <c r="E859" s="1"/>
      <c r="F859" s="1"/>
      <c r="G859" s="47"/>
      <c r="H859" s="36"/>
      <c r="I859" s="36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49"/>
      <c r="E860" s="1"/>
      <c r="F860" s="1"/>
      <c r="G860" s="47"/>
      <c r="H860" s="36"/>
      <c r="I860" s="36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49"/>
      <c r="E861" s="1"/>
      <c r="F861" s="1"/>
      <c r="G861" s="47"/>
      <c r="H861" s="36"/>
      <c r="I861" s="36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49"/>
      <c r="E862" s="1"/>
      <c r="F862" s="1"/>
      <c r="G862" s="47"/>
      <c r="H862" s="36"/>
      <c r="I862" s="36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49"/>
      <c r="E863" s="1"/>
      <c r="F863" s="1"/>
      <c r="G863" s="47"/>
      <c r="H863" s="36"/>
      <c r="I863" s="36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49"/>
      <c r="E864" s="1"/>
      <c r="F864" s="1"/>
      <c r="G864" s="47"/>
      <c r="H864" s="36"/>
      <c r="I864" s="36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49"/>
      <c r="E865" s="1"/>
      <c r="F865" s="1"/>
      <c r="G865" s="47"/>
      <c r="H865" s="36"/>
      <c r="I865" s="36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49"/>
      <c r="E866" s="1"/>
      <c r="F866" s="1"/>
      <c r="G866" s="47"/>
      <c r="H866" s="36"/>
      <c r="I866" s="36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49"/>
      <c r="E867" s="1"/>
      <c r="F867" s="1"/>
      <c r="G867" s="47"/>
      <c r="H867" s="36"/>
      <c r="I867" s="36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49"/>
      <c r="E868" s="1"/>
      <c r="F868" s="1"/>
      <c r="G868" s="47"/>
      <c r="H868" s="36"/>
      <c r="I868" s="36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49"/>
      <c r="E869" s="1"/>
      <c r="F869" s="1"/>
      <c r="G869" s="47"/>
      <c r="H869" s="36"/>
      <c r="I869" s="36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49"/>
      <c r="E870" s="1"/>
      <c r="F870" s="1"/>
      <c r="G870" s="47"/>
      <c r="H870" s="36"/>
      <c r="I870" s="36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49"/>
      <c r="E871" s="1"/>
      <c r="F871" s="1"/>
      <c r="G871" s="47"/>
      <c r="H871" s="36"/>
      <c r="I871" s="36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49"/>
      <c r="E872" s="1"/>
      <c r="F872" s="1"/>
      <c r="G872" s="47"/>
      <c r="H872" s="36"/>
      <c r="I872" s="36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49"/>
      <c r="E873" s="1"/>
      <c r="F873" s="1"/>
      <c r="G873" s="47"/>
      <c r="H873" s="36"/>
      <c r="I873" s="36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49"/>
      <c r="E874" s="1"/>
      <c r="F874" s="1"/>
      <c r="G874" s="47"/>
      <c r="H874" s="36"/>
      <c r="I874" s="36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49"/>
      <c r="E875" s="1"/>
      <c r="F875" s="1"/>
      <c r="G875" s="47"/>
      <c r="H875" s="36"/>
      <c r="I875" s="36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49"/>
      <c r="E876" s="1"/>
      <c r="F876" s="1"/>
      <c r="G876" s="47"/>
      <c r="H876" s="36"/>
      <c r="I876" s="36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49"/>
      <c r="E877" s="1"/>
      <c r="F877" s="1"/>
      <c r="G877" s="47"/>
      <c r="H877" s="36"/>
      <c r="I877" s="36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49"/>
      <c r="E878" s="1"/>
      <c r="F878" s="1"/>
      <c r="G878" s="47"/>
      <c r="H878" s="36"/>
      <c r="I878" s="36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49"/>
      <c r="E879" s="1"/>
      <c r="F879" s="1"/>
      <c r="G879" s="47"/>
      <c r="H879" s="36"/>
      <c r="I879" s="36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49"/>
      <c r="E880" s="1"/>
      <c r="F880" s="1"/>
      <c r="G880" s="47"/>
      <c r="H880" s="36"/>
      <c r="I880" s="36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49"/>
      <c r="E881" s="1"/>
      <c r="F881" s="1"/>
      <c r="G881" s="47"/>
      <c r="H881" s="36"/>
      <c r="I881" s="36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49"/>
      <c r="E882" s="1"/>
      <c r="F882" s="1"/>
      <c r="G882" s="47"/>
      <c r="H882" s="36"/>
      <c r="I882" s="36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49"/>
      <c r="E883" s="1"/>
      <c r="F883" s="1"/>
      <c r="G883" s="47"/>
      <c r="H883" s="36"/>
      <c r="I883" s="36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49"/>
      <c r="E884" s="1"/>
      <c r="F884" s="1"/>
      <c r="G884" s="47"/>
      <c r="H884" s="36"/>
      <c r="I884" s="36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49"/>
      <c r="E885" s="1"/>
      <c r="F885" s="1"/>
      <c r="G885" s="47"/>
      <c r="H885" s="36"/>
      <c r="I885" s="36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49"/>
      <c r="E886" s="1"/>
      <c r="F886" s="1"/>
      <c r="G886" s="47"/>
      <c r="H886" s="36"/>
      <c r="I886" s="36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49"/>
      <c r="E887" s="1"/>
      <c r="F887" s="1"/>
      <c r="G887" s="47"/>
      <c r="H887" s="36"/>
      <c r="I887" s="36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49"/>
      <c r="E888" s="1"/>
      <c r="F888" s="1"/>
      <c r="G888" s="47"/>
      <c r="H888" s="36"/>
      <c r="I888" s="36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49"/>
      <c r="E889" s="1"/>
      <c r="F889" s="1"/>
      <c r="G889" s="47"/>
      <c r="H889" s="36"/>
      <c r="I889" s="36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49"/>
      <c r="E890" s="1"/>
      <c r="F890" s="1"/>
      <c r="G890" s="47"/>
      <c r="H890" s="36"/>
      <c r="I890" s="36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49"/>
      <c r="E891" s="1"/>
      <c r="F891" s="1"/>
      <c r="G891" s="47"/>
      <c r="H891" s="36"/>
      <c r="I891" s="36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49"/>
      <c r="E892" s="1"/>
      <c r="F892" s="1"/>
      <c r="G892" s="47"/>
      <c r="H892" s="36"/>
      <c r="I892" s="36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49"/>
      <c r="E893" s="1"/>
      <c r="F893" s="1"/>
      <c r="G893" s="47"/>
      <c r="H893" s="36"/>
      <c r="I893" s="36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49"/>
      <c r="E894" s="1"/>
      <c r="F894" s="1"/>
      <c r="G894" s="47"/>
      <c r="H894" s="36"/>
      <c r="I894" s="36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49"/>
      <c r="E895" s="1"/>
      <c r="F895" s="1"/>
      <c r="G895" s="47"/>
      <c r="H895" s="36"/>
      <c r="I895" s="36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49"/>
      <c r="E896" s="1"/>
      <c r="F896" s="1"/>
      <c r="G896" s="47"/>
      <c r="H896" s="36"/>
      <c r="I896" s="36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49"/>
      <c r="E897" s="1"/>
      <c r="F897" s="1"/>
      <c r="G897" s="47"/>
      <c r="H897" s="36"/>
      <c r="I897" s="36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49"/>
      <c r="E898" s="1"/>
      <c r="F898" s="1"/>
      <c r="G898" s="47"/>
      <c r="H898" s="36"/>
      <c r="I898" s="36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49"/>
      <c r="E899" s="1"/>
      <c r="F899" s="1"/>
      <c r="G899" s="47"/>
      <c r="H899" s="36"/>
      <c r="I899" s="36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49"/>
      <c r="E900" s="1"/>
      <c r="F900" s="1"/>
      <c r="G900" s="47"/>
      <c r="H900" s="36"/>
      <c r="I900" s="36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49"/>
      <c r="E901" s="1"/>
      <c r="F901" s="1"/>
      <c r="G901" s="47"/>
      <c r="H901" s="36"/>
      <c r="I901" s="36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49"/>
      <c r="E902" s="1"/>
      <c r="F902" s="1"/>
      <c r="G902" s="47"/>
      <c r="H902" s="36"/>
      <c r="I902" s="36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49"/>
      <c r="E903" s="1"/>
      <c r="F903" s="1"/>
      <c r="G903" s="47"/>
      <c r="H903" s="36"/>
      <c r="I903" s="36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49"/>
      <c r="E904" s="1"/>
      <c r="F904" s="1"/>
      <c r="G904" s="47"/>
      <c r="H904" s="36"/>
      <c r="I904" s="36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49"/>
      <c r="E905" s="1"/>
      <c r="F905" s="1"/>
      <c r="G905" s="47"/>
      <c r="H905" s="36"/>
      <c r="I905" s="36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49"/>
      <c r="E906" s="1"/>
      <c r="F906" s="1"/>
      <c r="G906" s="47"/>
      <c r="H906" s="36"/>
      <c r="I906" s="36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49"/>
      <c r="E907" s="1"/>
      <c r="F907" s="1"/>
      <c r="G907" s="47"/>
      <c r="H907" s="36"/>
      <c r="I907" s="36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49"/>
      <c r="E908" s="1"/>
      <c r="F908" s="1"/>
      <c r="G908" s="47"/>
      <c r="H908" s="36"/>
      <c r="I908" s="36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49"/>
      <c r="E909" s="1"/>
      <c r="F909" s="1"/>
      <c r="G909" s="47"/>
      <c r="H909" s="36"/>
      <c r="I909" s="36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49"/>
      <c r="E910" s="1"/>
      <c r="F910" s="1"/>
      <c r="G910" s="47"/>
      <c r="H910" s="36"/>
      <c r="I910" s="36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49"/>
      <c r="E911" s="1"/>
      <c r="F911" s="1"/>
      <c r="G911" s="47"/>
      <c r="H911" s="36"/>
      <c r="I911" s="36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49"/>
      <c r="E912" s="1"/>
      <c r="F912" s="1"/>
      <c r="G912" s="47"/>
      <c r="H912" s="36"/>
      <c r="I912" s="36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49"/>
      <c r="E913" s="1"/>
      <c r="F913" s="1"/>
      <c r="G913" s="47"/>
      <c r="H913" s="36"/>
      <c r="I913" s="36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49"/>
      <c r="E914" s="1"/>
      <c r="F914" s="1"/>
      <c r="G914" s="47"/>
      <c r="H914" s="36"/>
      <c r="I914" s="36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49"/>
      <c r="E915" s="1"/>
      <c r="F915" s="1"/>
      <c r="G915" s="47"/>
      <c r="H915" s="36"/>
      <c r="I915" s="36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49"/>
      <c r="E916" s="1"/>
      <c r="F916" s="1"/>
      <c r="G916" s="47"/>
      <c r="H916" s="36"/>
      <c r="I916" s="36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49"/>
      <c r="E917" s="1"/>
      <c r="F917" s="1"/>
      <c r="G917" s="47"/>
      <c r="H917" s="36"/>
      <c r="I917" s="36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49"/>
      <c r="E918" s="1"/>
      <c r="F918" s="1"/>
      <c r="G918" s="47"/>
      <c r="H918" s="36"/>
      <c r="I918" s="36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49"/>
      <c r="E919" s="1"/>
      <c r="F919" s="1"/>
      <c r="G919" s="47"/>
      <c r="H919" s="36"/>
      <c r="I919" s="36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49"/>
      <c r="E920" s="1"/>
      <c r="F920" s="1"/>
      <c r="G920" s="47"/>
      <c r="H920" s="36"/>
      <c r="I920" s="36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49"/>
      <c r="E921" s="1"/>
      <c r="F921" s="1"/>
      <c r="G921" s="47"/>
      <c r="H921" s="36"/>
      <c r="I921" s="36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49"/>
      <c r="E922" s="1"/>
      <c r="F922" s="1"/>
      <c r="G922" s="47"/>
      <c r="H922" s="36"/>
      <c r="I922" s="36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49"/>
      <c r="E923" s="1"/>
      <c r="F923" s="1"/>
      <c r="G923" s="47"/>
      <c r="H923" s="36"/>
      <c r="I923" s="36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49"/>
      <c r="E924" s="1"/>
      <c r="F924" s="1"/>
      <c r="G924" s="47"/>
      <c r="H924" s="36"/>
      <c r="I924" s="36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49"/>
      <c r="E925" s="1"/>
      <c r="F925" s="1"/>
      <c r="G925" s="47"/>
      <c r="H925" s="36"/>
      <c r="I925" s="36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49"/>
      <c r="E926" s="1"/>
      <c r="F926" s="1"/>
      <c r="G926" s="47"/>
      <c r="H926" s="36"/>
      <c r="I926" s="36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49"/>
      <c r="E927" s="1"/>
      <c r="F927" s="1"/>
      <c r="G927" s="47"/>
      <c r="H927" s="36"/>
      <c r="I927" s="36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49"/>
      <c r="E928" s="1"/>
      <c r="F928" s="1"/>
      <c r="G928" s="47"/>
      <c r="H928" s="36"/>
      <c r="I928" s="36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49"/>
      <c r="E929" s="1"/>
      <c r="F929" s="1"/>
      <c r="G929" s="47"/>
      <c r="H929" s="36"/>
      <c r="I929" s="36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49"/>
      <c r="E930" s="1"/>
      <c r="F930" s="1"/>
      <c r="G930" s="47"/>
      <c r="H930" s="36"/>
      <c r="I930" s="36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49"/>
      <c r="E931" s="1"/>
      <c r="F931" s="1"/>
      <c r="G931" s="47"/>
      <c r="H931" s="36"/>
      <c r="I931" s="36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49"/>
      <c r="E932" s="1"/>
      <c r="F932" s="1"/>
      <c r="G932" s="47"/>
      <c r="H932" s="36"/>
      <c r="I932" s="36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49"/>
      <c r="E933" s="1"/>
      <c r="F933" s="1"/>
      <c r="G933" s="47"/>
      <c r="H933" s="36"/>
      <c r="I933" s="36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49"/>
      <c r="E934" s="1"/>
      <c r="F934" s="1"/>
      <c r="G934" s="47"/>
      <c r="H934" s="36"/>
      <c r="I934" s="36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49"/>
      <c r="E935" s="1"/>
      <c r="F935" s="1"/>
      <c r="G935" s="47"/>
      <c r="H935" s="36"/>
      <c r="I935" s="36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49"/>
      <c r="E936" s="1"/>
      <c r="F936" s="1"/>
      <c r="G936" s="47"/>
      <c r="H936" s="36"/>
      <c r="I936" s="36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49"/>
      <c r="E937" s="1"/>
      <c r="F937" s="1"/>
      <c r="G937" s="47"/>
      <c r="H937" s="36"/>
      <c r="I937" s="36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49"/>
      <c r="E938" s="1"/>
      <c r="F938" s="1"/>
      <c r="G938" s="47"/>
      <c r="H938" s="36"/>
      <c r="I938" s="36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49"/>
      <c r="E939" s="1"/>
      <c r="F939" s="1"/>
      <c r="G939" s="47"/>
      <c r="H939" s="36"/>
      <c r="I939" s="36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49"/>
      <c r="E940" s="1"/>
      <c r="F940" s="1"/>
      <c r="G940" s="47"/>
      <c r="H940" s="36"/>
      <c r="I940" s="36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49"/>
      <c r="E941" s="1"/>
      <c r="F941" s="1"/>
      <c r="G941" s="47"/>
      <c r="H941" s="36"/>
      <c r="I941" s="36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49"/>
      <c r="E942" s="1"/>
      <c r="F942" s="1"/>
      <c r="G942" s="47"/>
      <c r="H942" s="36"/>
      <c r="I942" s="36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49"/>
      <c r="E943" s="1"/>
      <c r="F943" s="1"/>
      <c r="G943" s="47"/>
      <c r="H943" s="36"/>
      <c r="I943" s="36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49"/>
      <c r="E944" s="1"/>
      <c r="F944" s="1"/>
      <c r="G944" s="47"/>
      <c r="H944" s="36"/>
      <c r="I944" s="36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49"/>
      <c r="E945" s="1"/>
      <c r="F945" s="1"/>
      <c r="G945" s="47"/>
      <c r="H945" s="36"/>
      <c r="I945" s="36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49"/>
      <c r="E946" s="1"/>
      <c r="F946" s="1"/>
      <c r="G946" s="47"/>
      <c r="H946" s="36"/>
      <c r="I946" s="36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49"/>
      <c r="E947" s="1"/>
      <c r="F947" s="1"/>
      <c r="G947" s="47"/>
      <c r="H947" s="36"/>
      <c r="I947" s="36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49"/>
      <c r="E948" s="1"/>
      <c r="F948" s="1"/>
      <c r="G948" s="47"/>
      <c r="H948" s="36"/>
      <c r="I948" s="36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49"/>
      <c r="E949" s="1"/>
      <c r="F949" s="1"/>
      <c r="G949" s="47"/>
      <c r="H949" s="36"/>
      <c r="I949" s="36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49"/>
      <c r="E950" s="1"/>
      <c r="F950" s="1"/>
      <c r="G950" s="47"/>
      <c r="H950" s="36"/>
      <c r="I950" s="36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49"/>
      <c r="E951" s="1"/>
      <c r="F951" s="1"/>
      <c r="G951" s="47"/>
      <c r="H951" s="36"/>
      <c r="I951" s="36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49"/>
      <c r="E952" s="1"/>
      <c r="F952" s="1"/>
      <c r="G952" s="47"/>
      <c r="H952" s="36"/>
      <c r="I952" s="36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49"/>
      <c r="E953" s="1"/>
      <c r="F953" s="1"/>
      <c r="G953" s="47"/>
      <c r="H953" s="36"/>
      <c r="I953" s="36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49"/>
      <c r="E954" s="1"/>
      <c r="F954" s="1"/>
      <c r="G954" s="47"/>
      <c r="H954" s="36"/>
      <c r="I954" s="36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49"/>
      <c r="E955" s="1"/>
      <c r="F955" s="1"/>
      <c r="G955" s="47"/>
      <c r="H955" s="36"/>
      <c r="I955" s="36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49"/>
      <c r="E956" s="1"/>
      <c r="F956" s="1"/>
      <c r="G956" s="47"/>
      <c r="H956" s="36"/>
      <c r="I956" s="36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49"/>
      <c r="E957" s="1"/>
      <c r="F957" s="1"/>
      <c r="G957" s="47"/>
      <c r="H957" s="36"/>
      <c r="I957" s="36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49"/>
      <c r="E958" s="1"/>
      <c r="F958" s="1"/>
      <c r="G958" s="47"/>
      <c r="H958" s="36"/>
      <c r="I958" s="36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49"/>
      <c r="E959" s="1"/>
      <c r="F959" s="1"/>
      <c r="G959" s="47"/>
      <c r="H959" s="36"/>
      <c r="I959" s="36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49"/>
      <c r="E960" s="1"/>
      <c r="F960" s="1"/>
      <c r="G960" s="47"/>
      <c r="H960" s="36"/>
      <c r="I960" s="36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49"/>
      <c r="E961" s="1"/>
      <c r="F961" s="1"/>
      <c r="G961" s="47"/>
      <c r="H961" s="36"/>
      <c r="I961" s="36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49"/>
      <c r="E962" s="1"/>
      <c r="F962" s="1"/>
      <c r="G962" s="47"/>
      <c r="H962" s="36"/>
      <c r="I962" s="36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49"/>
      <c r="E963" s="1"/>
      <c r="F963" s="1"/>
      <c r="G963" s="47"/>
      <c r="H963" s="36"/>
      <c r="I963" s="36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49"/>
      <c r="E964" s="1"/>
      <c r="F964" s="1"/>
      <c r="G964" s="47"/>
      <c r="H964" s="36"/>
      <c r="I964" s="36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49"/>
      <c r="E965" s="1"/>
      <c r="F965" s="1"/>
      <c r="G965" s="47"/>
      <c r="H965" s="36"/>
      <c r="I965" s="36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49"/>
      <c r="E966" s="1"/>
      <c r="F966" s="1"/>
      <c r="G966" s="47"/>
      <c r="H966" s="36"/>
      <c r="I966" s="36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49"/>
      <c r="E967" s="1"/>
      <c r="F967" s="1"/>
      <c r="G967" s="47"/>
      <c r="H967" s="36"/>
      <c r="I967" s="36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49"/>
      <c r="E968" s="1"/>
      <c r="F968" s="1"/>
      <c r="G968" s="47"/>
      <c r="H968" s="36"/>
      <c r="I968" s="36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49"/>
      <c r="E969" s="1"/>
      <c r="F969" s="1"/>
      <c r="G969" s="47"/>
      <c r="H969" s="36"/>
      <c r="I969" s="36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49"/>
      <c r="E970" s="1"/>
      <c r="F970" s="1"/>
      <c r="G970" s="47"/>
      <c r="H970" s="36"/>
      <c r="I970" s="36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49"/>
      <c r="E971" s="1"/>
      <c r="F971" s="1"/>
      <c r="G971" s="47"/>
      <c r="H971" s="36"/>
      <c r="I971" s="36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49"/>
      <c r="E972" s="1"/>
      <c r="F972" s="1"/>
      <c r="G972" s="47"/>
      <c r="H972" s="36"/>
      <c r="I972" s="36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49"/>
      <c r="E973" s="1"/>
      <c r="F973" s="1"/>
      <c r="G973" s="47"/>
      <c r="H973" s="36"/>
      <c r="I973" s="36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49"/>
      <c r="E974" s="1"/>
      <c r="F974" s="1"/>
      <c r="G974" s="47"/>
      <c r="H974" s="36"/>
      <c r="I974" s="36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49"/>
      <c r="E975" s="1"/>
      <c r="F975" s="1"/>
      <c r="G975" s="47"/>
      <c r="H975" s="36"/>
      <c r="I975" s="36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49"/>
      <c r="E976" s="1"/>
      <c r="F976" s="1"/>
      <c r="G976" s="47"/>
      <c r="H976" s="36"/>
      <c r="I976" s="36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49"/>
      <c r="E977" s="1"/>
      <c r="F977" s="1"/>
      <c r="G977" s="47"/>
      <c r="H977" s="36"/>
      <c r="I977" s="36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49"/>
      <c r="E978" s="1"/>
      <c r="F978" s="1"/>
      <c r="G978" s="47"/>
      <c r="H978" s="36"/>
      <c r="I978" s="36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49"/>
      <c r="E979" s="1"/>
      <c r="F979" s="1"/>
      <c r="G979" s="47"/>
      <c r="H979" s="36"/>
      <c r="I979" s="36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49"/>
      <c r="E980" s="1"/>
      <c r="F980" s="1"/>
      <c r="G980" s="47"/>
      <c r="H980" s="36"/>
      <c r="I980" s="36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49"/>
      <c r="E981" s="1"/>
      <c r="F981" s="1"/>
      <c r="G981" s="47"/>
      <c r="H981" s="36"/>
      <c r="I981" s="36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49"/>
      <c r="E982" s="1"/>
      <c r="F982" s="1"/>
      <c r="G982" s="47"/>
      <c r="H982" s="36"/>
      <c r="I982" s="36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49"/>
      <c r="E983" s="1"/>
      <c r="F983" s="1"/>
      <c r="G983" s="47"/>
      <c r="H983" s="36"/>
      <c r="I983" s="36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49"/>
      <c r="E984" s="1"/>
      <c r="F984" s="1"/>
      <c r="G984" s="47"/>
      <c r="H984" s="36"/>
      <c r="I984" s="36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49"/>
      <c r="E985" s="1"/>
      <c r="F985" s="1"/>
      <c r="G985" s="47"/>
      <c r="H985" s="36"/>
      <c r="I985" s="36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49"/>
      <c r="E986" s="1"/>
      <c r="F986" s="1"/>
      <c r="G986" s="47"/>
      <c r="H986" s="36"/>
      <c r="I986" s="36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49"/>
      <c r="E987" s="1"/>
      <c r="F987" s="1"/>
      <c r="G987" s="47"/>
      <c r="H987" s="36"/>
      <c r="I987" s="36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49"/>
      <c r="E988" s="1"/>
      <c r="F988" s="1"/>
      <c r="G988" s="47"/>
      <c r="H988" s="36"/>
      <c r="I988" s="36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49"/>
      <c r="E989" s="1"/>
      <c r="F989" s="1"/>
      <c r="G989" s="47"/>
      <c r="H989" s="36"/>
      <c r="I989" s="36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49"/>
      <c r="E990" s="1"/>
      <c r="F990" s="1"/>
      <c r="G990" s="47"/>
      <c r="H990" s="36"/>
      <c r="I990" s="36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49"/>
      <c r="E991" s="1"/>
      <c r="F991" s="1"/>
      <c r="G991" s="47"/>
      <c r="H991" s="36"/>
      <c r="I991" s="36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49"/>
      <c r="E992" s="1"/>
      <c r="F992" s="1"/>
      <c r="G992" s="47"/>
      <c r="H992" s="36"/>
      <c r="I992" s="36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49"/>
      <c r="E993" s="1"/>
      <c r="F993" s="1"/>
      <c r="G993" s="47"/>
      <c r="H993" s="36"/>
      <c r="I993" s="36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49"/>
      <c r="E994" s="1"/>
      <c r="F994" s="1"/>
      <c r="G994" s="47"/>
      <c r="H994" s="36"/>
      <c r="I994" s="36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49"/>
      <c r="E995" s="1"/>
      <c r="F995" s="1"/>
      <c r="G995" s="47"/>
      <c r="H995" s="36"/>
      <c r="I995" s="36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49"/>
      <c r="E996" s="1"/>
      <c r="F996" s="1"/>
      <c r="G996" s="47"/>
      <c r="H996" s="36"/>
      <c r="I996" s="36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49"/>
      <c r="E997" s="1"/>
      <c r="F997" s="1"/>
      <c r="G997" s="47"/>
      <c r="H997" s="36"/>
      <c r="I997" s="36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49"/>
      <c r="E998" s="1"/>
      <c r="F998" s="1"/>
      <c r="G998" s="47"/>
      <c r="H998" s="36"/>
      <c r="I998" s="36"/>
      <c r="J998" s="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49"/>
      <c r="E999" s="1"/>
      <c r="F999" s="1"/>
      <c r="G999" s="47"/>
      <c r="H999" s="36"/>
      <c r="I999" s="36"/>
      <c r="J999" s="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49"/>
      <c r="E1000" s="1"/>
      <c r="F1000" s="1"/>
      <c r="G1000" s="47"/>
      <c r="H1000" s="36"/>
      <c r="I1000" s="36"/>
      <c r="J1000" s="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I5:I9"/>
    <mergeCell ref="A5:A9"/>
    <mergeCell ref="B5:C8"/>
    <mergeCell ref="B1:I1"/>
    <mergeCell ref="A2:B4"/>
    <mergeCell ref="C2:F2"/>
    <mergeCell ref="G2:I4"/>
    <mergeCell ref="C3:F4"/>
    <mergeCell ref="D5:E8"/>
    <mergeCell ref="G5:G9"/>
    <mergeCell ref="H5:H9"/>
  </mergeCells>
  <phoneticPr fontId="0" type="noConversion"/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4.7109375" customWidth="1"/>
    <col min="2" max="2" width="26.85546875" customWidth="1"/>
    <col min="3" max="3" width="8.42578125" customWidth="1"/>
    <col min="4" max="4" width="6.140625" customWidth="1"/>
    <col min="5" max="5" width="27.85546875" customWidth="1"/>
    <col min="6" max="6" width="8" customWidth="1"/>
    <col min="7" max="7" width="7.42578125" customWidth="1"/>
    <col min="8" max="8" width="5.85546875" customWidth="1"/>
    <col min="9" max="9" width="7.42578125" customWidth="1"/>
    <col min="10" max="11" width="9" customWidth="1"/>
    <col min="12" max="26" width="8" customWidth="1"/>
  </cols>
  <sheetData>
    <row r="1" spans="1:26" ht="33" customHeight="1">
      <c r="A1" s="1"/>
      <c r="B1" s="108" t="s">
        <v>0</v>
      </c>
      <c r="C1" s="109"/>
      <c r="D1" s="109"/>
      <c r="E1" s="109"/>
      <c r="F1" s="109"/>
      <c r="G1" s="109"/>
      <c r="H1" s="109"/>
      <c r="I1" s="109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>
      <c r="A2" s="110"/>
      <c r="B2" s="111"/>
      <c r="C2" s="128" t="s">
        <v>113</v>
      </c>
      <c r="D2" s="111"/>
      <c r="E2" s="111"/>
      <c r="F2" s="111"/>
      <c r="G2" s="128" t="s">
        <v>105</v>
      </c>
      <c r="H2" s="111"/>
      <c r="I2" s="129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112"/>
      <c r="B3" s="109"/>
      <c r="C3" s="130" t="s">
        <v>109</v>
      </c>
      <c r="D3" s="109"/>
      <c r="E3" s="109"/>
      <c r="F3" s="109"/>
      <c r="G3" s="109"/>
      <c r="H3" s="109"/>
      <c r="I3" s="117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26"/>
      <c r="B4" s="127"/>
      <c r="C4" s="127"/>
      <c r="D4" s="127"/>
      <c r="E4" s="127"/>
      <c r="F4" s="127"/>
      <c r="G4" s="127"/>
      <c r="H4" s="127"/>
      <c r="I4" s="123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>
      <c r="A5" s="113" t="s">
        <v>1</v>
      </c>
      <c r="B5" s="114" t="s">
        <v>2</v>
      </c>
      <c r="C5" s="115"/>
      <c r="D5" s="120" t="s">
        <v>3</v>
      </c>
      <c r="E5" s="115"/>
      <c r="F5" s="3"/>
      <c r="G5" s="122" t="s">
        <v>4</v>
      </c>
      <c r="H5" s="98" t="s">
        <v>28</v>
      </c>
      <c r="I5" s="101" t="s">
        <v>29</v>
      </c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05"/>
      <c r="B6" s="116"/>
      <c r="C6" s="117"/>
      <c r="D6" s="112"/>
      <c r="E6" s="117"/>
      <c r="F6" s="6"/>
      <c r="G6" s="117"/>
      <c r="H6" s="99"/>
      <c r="I6" s="9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105"/>
      <c r="B7" s="116"/>
      <c r="C7" s="117"/>
      <c r="D7" s="112"/>
      <c r="E7" s="117"/>
      <c r="F7" s="6"/>
      <c r="G7" s="117"/>
      <c r="H7" s="99"/>
      <c r="I7" s="92"/>
      <c r="J7" s="2"/>
      <c r="K7" s="52" t="s">
        <v>107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105"/>
      <c r="B8" s="118"/>
      <c r="C8" s="119"/>
      <c r="D8" s="121"/>
      <c r="E8" s="119"/>
      <c r="F8" s="7"/>
      <c r="G8" s="117"/>
      <c r="H8" s="99"/>
      <c r="I8" s="92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06"/>
      <c r="B9" s="8" t="s">
        <v>32</v>
      </c>
      <c r="C9" s="9" t="s">
        <v>33</v>
      </c>
      <c r="D9" s="10" t="s">
        <v>34</v>
      </c>
      <c r="E9" s="11" t="s">
        <v>35</v>
      </c>
      <c r="F9" s="12" t="s">
        <v>36</v>
      </c>
      <c r="G9" s="123"/>
      <c r="H9" s="100"/>
      <c r="I9" s="102"/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13">
        <v>1</v>
      </c>
      <c r="B10" s="30" t="s">
        <v>49</v>
      </c>
      <c r="C10" s="30"/>
      <c r="D10" s="42"/>
      <c r="E10" s="30" t="s">
        <v>50</v>
      </c>
      <c r="F10" s="31" t="s">
        <v>45</v>
      </c>
      <c r="G10" s="30" t="s">
        <v>51</v>
      </c>
      <c r="H10" s="53">
        <v>13</v>
      </c>
      <c r="I10" s="33">
        <v>26</v>
      </c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>
      <c r="A11" s="13"/>
      <c r="B11" s="28"/>
      <c r="C11" s="29"/>
      <c r="D11" s="43"/>
      <c r="E11" s="28"/>
      <c r="F11" s="31"/>
      <c r="G11" s="30"/>
      <c r="H11" s="53"/>
      <c r="I11" s="33"/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>
      <c r="A12" s="13"/>
      <c r="B12" s="30"/>
      <c r="C12" s="30"/>
      <c r="D12" s="42"/>
      <c r="E12" s="30"/>
      <c r="F12" s="30"/>
      <c r="G12" s="30"/>
      <c r="H12" s="53"/>
      <c r="I12" s="33"/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>
      <c r="A13" s="13"/>
      <c r="B13" s="30"/>
      <c r="C13" s="30"/>
      <c r="D13" s="42"/>
      <c r="E13" s="30"/>
      <c r="F13" s="30"/>
      <c r="G13" s="30"/>
      <c r="H13" s="53"/>
      <c r="I13" s="33"/>
      <c r="J13" s="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>
      <c r="A14" s="13"/>
      <c r="B14" s="30"/>
      <c r="C14" s="30"/>
      <c r="D14" s="30"/>
      <c r="E14" s="30"/>
      <c r="F14" s="30"/>
      <c r="G14" s="30"/>
      <c r="H14" s="53"/>
      <c r="I14" s="33"/>
      <c r="J14" s="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3"/>
      <c r="B15" s="30"/>
      <c r="C15" s="30"/>
      <c r="D15" s="43"/>
      <c r="E15" s="28"/>
      <c r="F15" s="31"/>
      <c r="G15" s="30"/>
      <c r="H15" s="53"/>
      <c r="I15" s="33"/>
      <c r="J15" s="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>
      <c r="A16" s="13"/>
      <c r="B16" s="30"/>
      <c r="C16" s="30"/>
      <c r="D16" s="30"/>
      <c r="E16" s="30"/>
      <c r="F16" s="30"/>
      <c r="G16" s="30"/>
      <c r="H16" s="53"/>
      <c r="I16" s="33"/>
      <c r="J16" s="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>
      <c r="A17" s="13"/>
      <c r="B17" s="28"/>
      <c r="C17" s="29"/>
      <c r="D17" s="43"/>
      <c r="E17" s="28"/>
      <c r="F17" s="31"/>
      <c r="G17" s="30"/>
      <c r="H17" s="53"/>
      <c r="I17" s="33"/>
      <c r="J17" s="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>
      <c r="A18" s="13"/>
      <c r="B18" s="28"/>
      <c r="C18" s="29"/>
      <c r="D18" s="43"/>
      <c r="E18" s="28"/>
      <c r="F18" s="31"/>
      <c r="G18" s="30"/>
      <c r="H18" s="53"/>
      <c r="I18" s="33"/>
      <c r="J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>
      <c r="A19" s="13"/>
      <c r="B19" s="30"/>
      <c r="C19" s="30"/>
      <c r="D19" s="30"/>
      <c r="E19" s="30"/>
      <c r="F19" s="30"/>
      <c r="G19" s="30"/>
      <c r="H19" s="53"/>
      <c r="I19" s="33"/>
      <c r="J19" s="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>
      <c r="A20" s="13"/>
      <c r="B20" s="30"/>
      <c r="C20" s="30"/>
      <c r="D20" s="30"/>
      <c r="E20" s="30"/>
      <c r="F20" s="30"/>
      <c r="G20" s="30"/>
      <c r="H20" s="53"/>
      <c r="I20" s="33"/>
      <c r="J20" s="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>
      <c r="A21" s="13"/>
      <c r="B21" s="30"/>
      <c r="C21" s="30"/>
      <c r="D21" s="42"/>
      <c r="E21" s="30"/>
      <c r="F21" s="31"/>
      <c r="G21" s="30"/>
      <c r="H21" s="53"/>
      <c r="I21" s="33"/>
      <c r="J21" s="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>
      <c r="A22" s="13"/>
      <c r="B22" s="30"/>
      <c r="C22" s="30"/>
      <c r="D22" s="42"/>
      <c r="E22" s="30"/>
      <c r="F22" s="31"/>
      <c r="G22" s="30"/>
      <c r="H22" s="53"/>
      <c r="I22" s="33"/>
      <c r="J22" s="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>
      <c r="A23" s="13"/>
      <c r="B23" s="30"/>
      <c r="C23" s="30"/>
      <c r="D23" s="30"/>
      <c r="E23" s="30"/>
      <c r="F23" s="30"/>
      <c r="G23" s="30"/>
      <c r="H23" s="53"/>
      <c r="I23" s="33"/>
      <c r="J23" s="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>
      <c r="A24" s="13"/>
      <c r="B24" s="30"/>
      <c r="C24" s="29"/>
      <c r="D24" s="43"/>
      <c r="E24" s="28"/>
      <c r="F24" s="31"/>
      <c r="G24" s="30"/>
      <c r="H24" s="53"/>
      <c r="I24" s="33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>
      <c r="A25" s="13"/>
      <c r="B25" s="1"/>
      <c r="C25" s="1"/>
      <c r="D25" s="49"/>
      <c r="E25" s="1"/>
      <c r="F25" s="1"/>
      <c r="G25" s="47"/>
      <c r="H25" s="53"/>
      <c r="I25" s="33"/>
      <c r="J25" s="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>
      <c r="A26" s="13"/>
      <c r="B26" s="1"/>
      <c r="C26" s="1"/>
      <c r="D26" s="49"/>
      <c r="E26" s="1"/>
      <c r="F26" s="1"/>
      <c r="G26" s="47"/>
      <c r="H26" s="53"/>
      <c r="I26" s="33"/>
      <c r="J26" s="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>
      <c r="A27" s="13"/>
      <c r="B27" s="1"/>
      <c r="C27" s="1"/>
      <c r="D27" s="49"/>
      <c r="E27" s="1"/>
      <c r="F27" s="1"/>
      <c r="G27" s="47"/>
      <c r="H27" s="53"/>
      <c r="I27" s="33"/>
      <c r="J27" s="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>
      <c r="A28" s="13"/>
      <c r="B28" s="1"/>
      <c r="C28" s="1"/>
      <c r="D28" s="49"/>
      <c r="E28" s="1"/>
      <c r="F28" s="1"/>
      <c r="G28" s="47"/>
      <c r="H28" s="53"/>
      <c r="I28" s="33"/>
      <c r="J28" s="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>
      <c r="A29" s="13"/>
      <c r="B29" s="1"/>
      <c r="C29" s="1"/>
      <c r="D29" s="49"/>
      <c r="E29" s="1"/>
      <c r="F29" s="1"/>
      <c r="G29" s="47"/>
      <c r="H29" s="53"/>
      <c r="I29" s="33"/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>
      <c r="A30" s="13"/>
      <c r="B30" s="1"/>
      <c r="C30" s="1"/>
      <c r="D30" s="49"/>
      <c r="E30" s="1"/>
      <c r="F30" s="1"/>
      <c r="G30" s="47"/>
      <c r="H30" s="53"/>
      <c r="I30" s="33"/>
      <c r="J30" s="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>
      <c r="A31" s="13"/>
      <c r="B31" s="1"/>
      <c r="C31" s="1"/>
      <c r="D31" s="49"/>
      <c r="E31" s="1"/>
      <c r="F31" s="1"/>
      <c r="G31" s="47"/>
      <c r="H31" s="53"/>
      <c r="I31" s="33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>
      <c r="A32" s="13"/>
      <c r="B32" s="1"/>
      <c r="C32" s="1"/>
      <c r="D32" s="49"/>
      <c r="E32" s="1"/>
      <c r="F32" s="1"/>
      <c r="G32" s="47"/>
      <c r="H32" s="53"/>
      <c r="I32" s="33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>
      <c r="A33" s="13"/>
      <c r="B33" s="1"/>
      <c r="C33" s="1"/>
      <c r="D33" s="49"/>
      <c r="E33" s="1"/>
      <c r="F33" s="1"/>
      <c r="G33" s="47"/>
      <c r="H33" s="53"/>
      <c r="I33" s="33"/>
      <c r="J33" s="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>
      <c r="A34" s="13"/>
      <c r="B34" s="1"/>
      <c r="C34" s="1"/>
      <c r="D34" s="49"/>
      <c r="E34" s="1"/>
      <c r="F34" s="1"/>
      <c r="G34" s="47"/>
      <c r="H34" s="53"/>
      <c r="I34" s="33"/>
      <c r="J34" s="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>
      <c r="A35" s="13"/>
      <c r="B35" s="1"/>
      <c r="C35" s="1"/>
      <c r="D35" s="49"/>
      <c r="E35" s="1"/>
      <c r="F35" s="1"/>
      <c r="G35" s="47"/>
      <c r="H35" s="53"/>
      <c r="I35" s="33"/>
      <c r="J35" s="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>
      <c r="A36" s="13"/>
      <c r="B36" s="1"/>
      <c r="C36" s="1"/>
      <c r="D36" s="49"/>
      <c r="E36" s="1"/>
      <c r="F36" s="1"/>
      <c r="G36" s="47"/>
      <c r="H36" s="53"/>
      <c r="I36" s="33"/>
      <c r="J36" s="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>
      <c r="A37" s="13"/>
      <c r="B37" s="1"/>
      <c r="C37" s="1"/>
      <c r="D37" s="49"/>
      <c r="E37" s="1"/>
      <c r="F37" s="1"/>
      <c r="G37" s="47"/>
      <c r="H37" s="53"/>
      <c r="I37" s="33"/>
      <c r="J37" s="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>
      <c r="A38" s="13"/>
      <c r="B38" s="1"/>
      <c r="C38" s="1"/>
      <c r="D38" s="49"/>
      <c r="E38" s="1"/>
      <c r="F38" s="1"/>
      <c r="G38" s="47"/>
      <c r="H38" s="53"/>
      <c r="I38" s="33"/>
      <c r="J38" s="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>
      <c r="A39" s="13"/>
      <c r="B39" s="1"/>
      <c r="C39" s="1"/>
      <c r="D39" s="49"/>
      <c r="E39" s="1"/>
      <c r="F39" s="1"/>
      <c r="G39" s="47"/>
      <c r="H39" s="53"/>
      <c r="I39" s="33"/>
      <c r="J39" s="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>
      <c r="A40" s="13"/>
      <c r="B40" s="1"/>
      <c r="C40" s="1"/>
      <c r="D40" s="49"/>
      <c r="E40" s="1"/>
      <c r="F40" s="1"/>
      <c r="G40" s="47"/>
      <c r="H40" s="53"/>
      <c r="I40" s="33"/>
      <c r="J40" s="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>
      <c r="A41" s="13"/>
      <c r="B41" s="1"/>
      <c r="C41" s="1"/>
      <c r="D41" s="49"/>
      <c r="E41" s="1"/>
      <c r="F41" s="1"/>
      <c r="G41" s="47"/>
      <c r="H41" s="53"/>
      <c r="I41" s="33"/>
      <c r="J41" s="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>
      <c r="A42" s="13"/>
      <c r="B42" s="1"/>
      <c r="C42" s="1"/>
      <c r="D42" s="49"/>
      <c r="E42" s="1"/>
      <c r="F42" s="1"/>
      <c r="G42" s="47"/>
      <c r="H42" s="53"/>
      <c r="I42" s="33"/>
      <c r="J42" s="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>
      <c r="A43" s="13"/>
      <c r="B43" s="1"/>
      <c r="C43" s="1"/>
      <c r="D43" s="49"/>
      <c r="E43" s="1"/>
      <c r="F43" s="1"/>
      <c r="G43" s="47"/>
      <c r="H43" s="53"/>
      <c r="I43" s="33"/>
      <c r="J43" s="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>
      <c r="A44" s="13"/>
      <c r="B44" s="1"/>
      <c r="C44" s="1"/>
      <c r="D44" s="49"/>
      <c r="E44" s="1"/>
      <c r="F44" s="1"/>
      <c r="G44" s="47"/>
      <c r="H44" s="53"/>
      <c r="I44" s="33"/>
      <c r="J44" s="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>
      <c r="A45" s="13"/>
      <c r="B45" s="1"/>
      <c r="C45" s="1"/>
      <c r="D45" s="49"/>
      <c r="E45" s="1"/>
      <c r="F45" s="1"/>
      <c r="G45" s="47"/>
      <c r="H45" s="53"/>
      <c r="I45" s="33"/>
      <c r="J45" s="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>
      <c r="A46" s="13"/>
      <c r="B46" s="1"/>
      <c r="C46" s="1"/>
      <c r="D46" s="49"/>
      <c r="E46" s="1"/>
      <c r="F46" s="1"/>
      <c r="G46" s="47"/>
      <c r="H46" s="53"/>
      <c r="I46" s="33"/>
      <c r="J46" s="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>
      <c r="A47" s="13"/>
      <c r="B47" s="1"/>
      <c r="C47" s="1"/>
      <c r="D47" s="49"/>
      <c r="E47" s="1"/>
      <c r="F47" s="1"/>
      <c r="G47" s="47"/>
      <c r="H47" s="53"/>
      <c r="I47" s="33"/>
      <c r="J47" s="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>
      <c r="A48" s="13"/>
      <c r="B48" s="1"/>
      <c r="C48" s="1"/>
      <c r="D48" s="49"/>
      <c r="E48" s="1"/>
      <c r="F48" s="1"/>
      <c r="G48" s="47"/>
      <c r="H48" s="53"/>
      <c r="I48" s="33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>
      <c r="A49" s="13"/>
      <c r="B49" s="1"/>
      <c r="C49" s="1"/>
      <c r="D49" s="49"/>
      <c r="E49" s="1"/>
      <c r="F49" s="1"/>
      <c r="G49" s="47"/>
      <c r="H49" s="53"/>
      <c r="I49" s="33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3"/>
      <c r="B50" s="1"/>
      <c r="C50" s="1"/>
      <c r="D50" s="49"/>
      <c r="E50" s="1"/>
      <c r="F50" s="1"/>
      <c r="G50" s="47"/>
      <c r="H50" s="53"/>
      <c r="I50" s="33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3"/>
      <c r="B51" s="1"/>
      <c r="C51" s="1"/>
      <c r="D51" s="49"/>
      <c r="E51" s="1"/>
      <c r="F51" s="1"/>
      <c r="G51" s="47"/>
      <c r="H51" s="53"/>
      <c r="I51" s="33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>
      <c r="A52" s="13"/>
      <c r="B52" s="1"/>
      <c r="C52" s="1"/>
      <c r="D52" s="49"/>
      <c r="E52" s="1"/>
      <c r="F52" s="1"/>
      <c r="G52" s="47"/>
      <c r="H52" s="53"/>
      <c r="I52" s="33"/>
      <c r="J52" s="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13"/>
      <c r="B53" s="1"/>
      <c r="C53" s="1"/>
      <c r="D53" s="49"/>
      <c r="E53" s="1"/>
      <c r="F53" s="1"/>
      <c r="G53" s="47"/>
      <c r="H53" s="53"/>
      <c r="I53" s="33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>
      <c r="A54" s="13"/>
      <c r="B54" s="1"/>
      <c r="C54" s="1"/>
      <c r="D54" s="49"/>
      <c r="E54" s="1"/>
      <c r="F54" s="1"/>
      <c r="G54" s="47"/>
      <c r="H54" s="53"/>
      <c r="I54" s="33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3"/>
      <c r="B55" s="1"/>
      <c r="C55" s="1"/>
      <c r="D55" s="49"/>
      <c r="E55" s="1"/>
      <c r="F55" s="1"/>
      <c r="G55" s="47"/>
      <c r="H55" s="53"/>
      <c r="I55" s="33"/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3"/>
      <c r="B56" s="1"/>
      <c r="C56" s="1"/>
      <c r="D56" s="49"/>
      <c r="E56" s="1"/>
      <c r="F56" s="1"/>
      <c r="G56" s="47"/>
      <c r="H56" s="53"/>
      <c r="I56" s="33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13"/>
      <c r="B57" s="1"/>
      <c r="C57" s="1"/>
      <c r="D57" s="49"/>
      <c r="E57" s="1"/>
      <c r="F57" s="1"/>
      <c r="G57" s="47"/>
      <c r="H57" s="53"/>
      <c r="I57" s="33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13"/>
      <c r="B58" s="1"/>
      <c r="C58" s="1"/>
      <c r="D58" s="49"/>
      <c r="E58" s="1"/>
      <c r="F58" s="1"/>
      <c r="G58" s="47"/>
      <c r="H58" s="53"/>
      <c r="I58" s="33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13"/>
      <c r="B59" s="1"/>
      <c r="C59" s="1"/>
      <c r="D59" s="49"/>
      <c r="E59" s="1"/>
      <c r="F59" s="1"/>
      <c r="G59" s="47"/>
      <c r="H59" s="53"/>
      <c r="I59" s="33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>
      <c r="A60" s="13"/>
      <c r="B60" s="1"/>
      <c r="C60" s="1"/>
      <c r="D60" s="49"/>
      <c r="E60" s="1"/>
      <c r="F60" s="1"/>
      <c r="G60" s="47"/>
      <c r="H60" s="53"/>
      <c r="I60" s="33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>
      <c r="A61" s="13"/>
      <c r="B61" s="1"/>
      <c r="C61" s="1"/>
      <c r="D61" s="49"/>
      <c r="E61" s="1"/>
      <c r="F61" s="1"/>
      <c r="G61" s="47"/>
      <c r="H61" s="53"/>
      <c r="I61" s="33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>
      <c r="A62" s="13"/>
      <c r="B62" s="1"/>
      <c r="C62" s="1"/>
      <c r="D62" s="49"/>
      <c r="E62" s="1"/>
      <c r="F62" s="1"/>
      <c r="G62" s="47"/>
      <c r="H62" s="53"/>
      <c r="I62" s="33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>
      <c r="A63" s="13"/>
      <c r="B63" s="1"/>
      <c r="C63" s="1"/>
      <c r="D63" s="49"/>
      <c r="E63" s="1"/>
      <c r="F63" s="1"/>
      <c r="G63" s="47"/>
      <c r="H63" s="53"/>
      <c r="I63" s="33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>
      <c r="A64" s="13"/>
      <c r="B64" s="1"/>
      <c r="C64" s="1"/>
      <c r="D64" s="49"/>
      <c r="E64" s="1"/>
      <c r="F64" s="1"/>
      <c r="G64" s="47"/>
      <c r="H64" s="53"/>
      <c r="I64" s="33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>
      <c r="A65" s="13"/>
      <c r="B65" s="1"/>
      <c r="C65" s="1"/>
      <c r="D65" s="49"/>
      <c r="E65" s="1"/>
      <c r="F65" s="1"/>
      <c r="G65" s="47"/>
      <c r="H65" s="53"/>
      <c r="I65" s="33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>
      <c r="A66" s="13"/>
      <c r="B66" s="1"/>
      <c r="C66" s="1"/>
      <c r="D66" s="49"/>
      <c r="E66" s="1"/>
      <c r="F66" s="1"/>
      <c r="G66" s="47"/>
      <c r="H66" s="53"/>
      <c r="I66" s="33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>
      <c r="A67" s="13"/>
      <c r="B67" s="1"/>
      <c r="C67" s="1"/>
      <c r="D67" s="49"/>
      <c r="E67" s="1"/>
      <c r="F67" s="1"/>
      <c r="G67" s="47"/>
      <c r="H67" s="53"/>
      <c r="I67" s="33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>
      <c r="A68" s="13"/>
      <c r="B68" s="1"/>
      <c r="C68" s="1"/>
      <c r="D68" s="49"/>
      <c r="E68" s="1"/>
      <c r="F68" s="1"/>
      <c r="G68" s="47"/>
      <c r="H68" s="53"/>
      <c r="I68" s="33"/>
      <c r="J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>
      <c r="A69" s="13"/>
      <c r="B69" s="1"/>
      <c r="C69" s="1"/>
      <c r="D69" s="49"/>
      <c r="E69" s="1"/>
      <c r="F69" s="1"/>
      <c r="G69" s="47"/>
      <c r="H69" s="53"/>
      <c r="I69" s="33"/>
      <c r="J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>
      <c r="A70" s="13"/>
      <c r="B70" s="1"/>
      <c r="C70" s="1"/>
      <c r="D70" s="49"/>
      <c r="E70" s="1"/>
      <c r="F70" s="1"/>
      <c r="G70" s="47"/>
      <c r="H70" s="53"/>
      <c r="I70" s="33"/>
      <c r="J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>
      <c r="A71" s="13"/>
      <c r="B71" s="1"/>
      <c r="C71" s="1"/>
      <c r="D71" s="49"/>
      <c r="E71" s="1"/>
      <c r="F71" s="1"/>
      <c r="G71" s="47"/>
      <c r="H71" s="53"/>
      <c r="I71" s="33"/>
      <c r="J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>
      <c r="A72" s="13"/>
      <c r="B72" s="1"/>
      <c r="C72" s="1"/>
      <c r="D72" s="49"/>
      <c r="E72" s="1"/>
      <c r="F72" s="1"/>
      <c r="G72" s="47"/>
      <c r="H72" s="53"/>
      <c r="I72" s="33"/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>
      <c r="A73" s="13"/>
      <c r="B73" s="1"/>
      <c r="C73" s="1"/>
      <c r="D73" s="49"/>
      <c r="E73" s="1"/>
      <c r="F73" s="1"/>
      <c r="G73" s="47"/>
      <c r="H73" s="53"/>
      <c r="I73" s="33"/>
      <c r="J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>
      <c r="A74" s="13"/>
      <c r="B74" s="1"/>
      <c r="C74" s="1"/>
      <c r="D74" s="49"/>
      <c r="E74" s="1"/>
      <c r="F74" s="1"/>
      <c r="G74" s="47"/>
      <c r="H74" s="53"/>
      <c r="I74" s="33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>
      <c r="A75" s="13"/>
      <c r="B75" s="1"/>
      <c r="C75" s="1"/>
      <c r="D75" s="49"/>
      <c r="E75" s="1"/>
      <c r="F75" s="1"/>
      <c r="G75" s="47"/>
      <c r="H75" s="53"/>
      <c r="I75" s="33"/>
      <c r="J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>
      <c r="A76" s="13"/>
      <c r="B76" s="1"/>
      <c r="C76" s="1"/>
      <c r="D76" s="49"/>
      <c r="E76" s="1"/>
      <c r="F76" s="1"/>
      <c r="G76" s="47"/>
      <c r="H76" s="53"/>
      <c r="I76" s="33"/>
      <c r="J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>
      <c r="A77" s="13"/>
      <c r="B77" s="1"/>
      <c r="C77" s="1"/>
      <c r="D77" s="49"/>
      <c r="E77" s="1"/>
      <c r="F77" s="1"/>
      <c r="G77" s="47"/>
      <c r="H77" s="53"/>
      <c r="I77" s="33"/>
      <c r="J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>
      <c r="A78" s="13"/>
      <c r="B78" s="1"/>
      <c r="C78" s="1"/>
      <c r="D78" s="49"/>
      <c r="E78" s="1"/>
      <c r="F78" s="1"/>
      <c r="G78" s="47"/>
      <c r="H78" s="53"/>
      <c r="I78" s="33"/>
      <c r="J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>
      <c r="A79" s="13"/>
      <c r="B79" s="1"/>
      <c r="C79" s="1"/>
      <c r="D79" s="49"/>
      <c r="E79" s="1"/>
      <c r="F79" s="1"/>
      <c r="G79" s="47"/>
      <c r="H79" s="53"/>
      <c r="I79" s="33"/>
      <c r="J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>
      <c r="A80" s="13"/>
      <c r="B80" s="1"/>
      <c r="C80" s="1"/>
      <c r="D80" s="49"/>
      <c r="E80" s="1"/>
      <c r="F80" s="1"/>
      <c r="G80" s="47"/>
      <c r="H80" s="53"/>
      <c r="I80" s="33"/>
      <c r="J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>
      <c r="A81" s="13"/>
      <c r="B81" s="1"/>
      <c r="C81" s="1"/>
      <c r="D81" s="49"/>
      <c r="E81" s="1"/>
      <c r="F81" s="1"/>
      <c r="G81" s="47"/>
      <c r="H81" s="53"/>
      <c r="I81" s="33"/>
      <c r="J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>
      <c r="A82" s="13"/>
      <c r="B82" s="1"/>
      <c r="C82" s="1"/>
      <c r="D82" s="49"/>
      <c r="E82" s="1"/>
      <c r="F82" s="1"/>
      <c r="G82" s="47"/>
      <c r="H82" s="53"/>
      <c r="I82" s="33"/>
      <c r="J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>
      <c r="A83" s="13"/>
      <c r="B83" s="1"/>
      <c r="C83" s="1"/>
      <c r="D83" s="49"/>
      <c r="E83" s="1"/>
      <c r="F83" s="1"/>
      <c r="G83" s="47"/>
      <c r="H83" s="53"/>
      <c r="I83" s="33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>
      <c r="A84" s="13"/>
      <c r="B84" s="1"/>
      <c r="C84" s="1"/>
      <c r="D84" s="49"/>
      <c r="E84" s="1"/>
      <c r="F84" s="1"/>
      <c r="G84" s="47"/>
      <c r="H84" s="53"/>
      <c r="I84" s="33"/>
      <c r="J84" s="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>
      <c r="A85" s="13"/>
      <c r="B85" s="1"/>
      <c r="C85" s="1"/>
      <c r="D85" s="49"/>
      <c r="E85" s="1"/>
      <c r="F85" s="1"/>
      <c r="G85" s="47"/>
      <c r="H85" s="53"/>
      <c r="I85" s="33"/>
      <c r="J85" s="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>
      <c r="A86" s="13"/>
      <c r="B86" s="1"/>
      <c r="C86" s="1"/>
      <c r="D86" s="49"/>
      <c r="E86" s="1"/>
      <c r="F86" s="1"/>
      <c r="G86" s="47"/>
      <c r="H86" s="53"/>
      <c r="I86" s="33"/>
      <c r="J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>
      <c r="A87" s="13"/>
      <c r="B87" s="1"/>
      <c r="C87" s="1"/>
      <c r="D87" s="49"/>
      <c r="E87" s="1"/>
      <c r="F87" s="1"/>
      <c r="G87" s="47"/>
      <c r="H87" s="53"/>
      <c r="I87" s="33"/>
      <c r="J87" s="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>
      <c r="A88" s="13"/>
      <c r="B88" s="1"/>
      <c r="C88" s="1"/>
      <c r="D88" s="49"/>
      <c r="E88" s="1"/>
      <c r="F88" s="1"/>
      <c r="G88" s="47"/>
      <c r="H88" s="53"/>
      <c r="I88" s="33"/>
      <c r="J88" s="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>
      <c r="A89" s="13"/>
      <c r="B89" s="1"/>
      <c r="C89" s="1"/>
      <c r="D89" s="49"/>
      <c r="E89" s="1"/>
      <c r="F89" s="1"/>
      <c r="G89" s="47"/>
      <c r="H89" s="53"/>
      <c r="I89" s="33"/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>
      <c r="A90" s="13"/>
      <c r="B90" s="1"/>
      <c r="C90" s="1"/>
      <c r="D90" s="49"/>
      <c r="E90" s="1"/>
      <c r="F90" s="1"/>
      <c r="G90" s="47"/>
      <c r="H90" s="53"/>
      <c r="I90" s="33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>
      <c r="A91" s="13"/>
      <c r="B91" s="1"/>
      <c r="C91" s="1"/>
      <c r="D91" s="49"/>
      <c r="E91" s="1"/>
      <c r="F91" s="1"/>
      <c r="G91" s="47"/>
      <c r="H91" s="53"/>
      <c r="I91" s="33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>
      <c r="A92" s="13"/>
      <c r="B92" s="1"/>
      <c r="C92" s="1"/>
      <c r="D92" s="49"/>
      <c r="E92" s="1"/>
      <c r="F92" s="1"/>
      <c r="G92" s="47"/>
      <c r="H92" s="53"/>
      <c r="I92" s="33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>
      <c r="A93" s="13"/>
      <c r="B93" s="1"/>
      <c r="C93" s="1"/>
      <c r="D93" s="49"/>
      <c r="E93" s="1"/>
      <c r="F93" s="1"/>
      <c r="G93" s="47"/>
      <c r="H93" s="53"/>
      <c r="I93" s="33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>
      <c r="A94" s="13"/>
      <c r="B94" s="1"/>
      <c r="C94" s="1"/>
      <c r="D94" s="49"/>
      <c r="E94" s="1"/>
      <c r="F94" s="1"/>
      <c r="G94" s="47"/>
      <c r="H94" s="53"/>
      <c r="I94" s="33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>
      <c r="A95" s="13"/>
      <c r="B95" s="1"/>
      <c r="C95" s="1"/>
      <c r="D95" s="49"/>
      <c r="E95" s="1"/>
      <c r="F95" s="1"/>
      <c r="G95" s="47"/>
      <c r="H95" s="53"/>
      <c r="I95" s="33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>
      <c r="A96" s="13"/>
      <c r="B96" s="1"/>
      <c r="C96" s="1"/>
      <c r="D96" s="49"/>
      <c r="E96" s="1"/>
      <c r="F96" s="1"/>
      <c r="G96" s="47"/>
      <c r="H96" s="53"/>
      <c r="I96" s="33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>
      <c r="A97" s="13"/>
      <c r="B97" s="1"/>
      <c r="C97" s="1"/>
      <c r="D97" s="49"/>
      <c r="E97" s="1"/>
      <c r="F97" s="1"/>
      <c r="G97" s="47"/>
      <c r="H97" s="53"/>
      <c r="I97" s="33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>
      <c r="A98" s="13"/>
      <c r="B98" s="1"/>
      <c r="C98" s="1"/>
      <c r="D98" s="49"/>
      <c r="E98" s="1"/>
      <c r="F98" s="1"/>
      <c r="G98" s="47"/>
      <c r="H98" s="53"/>
      <c r="I98" s="33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>
      <c r="A99" s="13"/>
      <c r="B99" s="1"/>
      <c r="C99" s="1"/>
      <c r="D99" s="49"/>
      <c r="E99" s="1"/>
      <c r="F99" s="1"/>
      <c r="G99" s="47"/>
      <c r="H99" s="53"/>
      <c r="I99" s="33"/>
      <c r="J99" s="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>
      <c r="A100" s="13"/>
      <c r="B100" s="1"/>
      <c r="C100" s="1"/>
      <c r="D100" s="49"/>
      <c r="E100" s="1"/>
      <c r="F100" s="1"/>
      <c r="G100" s="47"/>
      <c r="H100" s="53"/>
      <c r="I100" s="33"/>
      <c r="J100" s="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>
      <c r="A101" s="13"/>
      <c r="B101" s="1"/>
      <c r="C101" s="1"/>
      <c r="D101" s="49"/>
      <c r="E101" s="1"/>
      <c r="F101" s="1"/>
      <c r="G101" s="47"/>
      <c r="H101" s="53"/>
      <c r="I101" s="33"/>
      <c r="J101" s="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>
      <c r="A102" s="13"/>
      <c r="B102" s="1"/>
      <c r="C102" s="1"/>
      <c r="D102" s="49"/>
      <c r="E102" s="1"/>
      <c r="F102" s="1"/>
      <c r="G102" s="47"/>
      <c r="H102" s="53"/>
      <c r="I102" s="33"/>
      <c r="J102" s="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>
      <c r="A103" s="13"/>
      <c r="B103" s="1"/>
      <c r="C103" s="1"/>
      <c r="D103" s="49"/>
      <c r="E103" s="1"/>
      <c r="F103" s="1"/>
      <c r="G103" s="47"/>
      <c r="H103" s="53"/>
      <c r="I103" s="33"/>
      <c r="J103" s="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>
      <c r="A104" s="13"/>
      <c r="B104" s="1"/>
      <c r="C104" s="1"/>
      <c r="D104" s="49"/>
      <c r="E104" s="1"/>
      <c r="F104" s="1"/>
      <c r="G104" s="47"/>
      <c r="H104" s="53"/>
      <c r="I104" s="33"/>
      <c r="J104" s="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>
      <c r="A105" s="13"/>
      <c r="B105" s="1"/>
      <c r="C105" s="1"/>
      <c r="D105" s="49"/>
      <c r="E105" s="1"/>
      <c r="F105" s="1"/>
      <c r="G105" s="47"/>
      <c r="H105" s="53"/>
      <c r="I105" s="33"/>
      <c r="J105" s="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>
      <c r="A106" s="13"/>
      <c r="B106" s="1"/>
      <c r="C106" s="1"/>
      <c r="D106" s="49"/>
      <c r="E106" s="1"/>
      <c r="F106" s="1"/>
      <c r="G106" s="47"/>
      <c r="H106" s="53"/>
      <c r="I106" s="33"/>
      <c r="J106" s="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>
      <c r="A107" s="13"/>
      <c r="B107" s="1"/>
      <c r="C107" s="1"/>
      <c r="D107" s="49"/>
      <c r="E107" s="1"/>
      <c r="F107" s="1"/>
      <c r="G107" s="47"/>
      <c r="H107" s="53"/>
      <c r="I107" s="33"/>
      <c r="J107" s="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>
      <c r="A108" s="13"/>
      <c r="B108" s="1"/>
      <c r="C108" s="1"/>
      <c r="D108" s="49"/>
      <c r="E108" s="1"/>
      <c r="F108" s="1"/>
      <c r="G108" s="47"/>
      <c r="H108" s="53"/>
      <c r="I108" s="33"/>
      <c r="J108" s="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>
      <c r="A109" s="13"/>
      <c r="B109" s="1"/>
      <c r="C109" s="1"/>
      <c r="D109" s="49"/>
      <c r="E109" s="1"/>
      <c r="F109" s="1"/>
      <c r="G109" s="47"/>
      <c r="H109" s="53"/>
      <c r="I109" s="33"/>
      <c r="J109" s="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>
      <c r="A110" s="13"/>
      <c r="B110" s="1"/>
      <c r="C110" s="1"/>
      <c r="D110" s="49"/>
      <c r="E110" s="1"/>
      <c r="F110" s="1"/>
      <c r="G110" s="47"/>
      <c r="H110" s="53"/>
      <c r="I110" s="33"/>
      <c r="J110" s="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>
      <c r="A111" s="13"/>
      <c r="B111" s="1"/>
      <c r="C111" s="1"/>
      <c r="D111" s="49"/>
      <c r="E111" s="1"/>
      <c r="F111" s="1"/>
      <c r="G111" s="47"/>
      <c r="H111" s="53"/>
      <c r="I111" s="33"/>
      <c r="J111" s="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>
      <c r="A112" s="13"/>
      <c r="B112" s="1"/>
      <c r="C112" s="1"/>
      <c r="D112" s="49"/>
      <c r="E112" s="1"/>
      <c r="F112" s="1"/>
      <c r="G112" s="47"/>
      <c r="H112" s="53"/>
      <c r="I112" s="33"/>
      <c r="J112" s="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>
      <c r="A113" s="13"/>
      <c r="B113" s="1"/>
      <c r="C113" s="1"/>
      <c r="D113" s="49"/>
      <c r="E113" s="1"/>
      <c r="F113" s="1"/>
      <c r="G113" s="47"/>
      <c r="H113" s="53"/>
      <c r="I113" s="33"/>
      <c r="J113" s="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>
      <c r="A114" s="13"/>
      <c r="B114" s="1"/>
      <c r="C114" s="1"/>
      <c r="D114" s="49"/>
      <c r="E114" s="1"/>
      <c r="F114" s="1"/>
      <c r="G114" s="47"/>
      <c r="H114" s="53"/>
      <c r="I114" s="33"/>
      <c r="J114" s="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>
      <c r="A115" s="13"/>
      <c r="B115" s="1"/>
      <c r="C115" s="1"/>
      <c r="D115" s="49"/>
      <c r="E115" s="1"/>
      <c r="F115" s="1"/>
      <c r="G115" s="47"/>
      <c r="H115" s="53"/>
      <c r="I115" s="33"/>
      <c r="J115" s="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>
      <c r="A116" s="13"/>
      <c r="B116" s="1"/>
      <c r="C116" s="1"/>
      <c r="D116" s="49"/>
      <c r="E116" s="1"/>
      <c r="F116" s="1"/>
      <c r="G116" s="47"/>
      <c r="H116" s="53"/>
      <c r="I116" s="33"/>
      <c r="J116" s="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>
      <c r="A117" s="13"/>
      <c r="B117" s="1"/>
      <c r="C117" s="1"/>
      <c r="D117" s="49"/>
      <c r="E117" s="1"/>
      <c r="F117" s="1"/>
      <c r="G117" s="47"/>
      <c r="H117" s="53"/>
      <c r="I117" s="33"/>
      <c r="J117" s="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>
      <c r="A118" s="13"/>
      <c r="B118" s="1"/>
      <c r="C118" s="1"/>
      <c r="D118" s="49"/>
      <c r="E118" s="1"/>
      <c r="F118" s="1"/>
      <c r="G118" s="47"/>
      <c r="H118" s="53"/>
      <c r="I118" s="33"/>
      <c r="J118" s="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>
      <c r="A119" s="13"/>
      <c r="B119" s="1"/>
      <c r="C119" s="1"/>
      <c r="D119" s="49"/>
      <c r="E119" s="1"/>
      <c r="F119" s="1"/>
      <c r="G119" s="47"/>
      <c r="H119" s="53"/>
      <c r="I119" s="33"/>
      <c r="J119" s="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>
      <c r="A120" s="13"/>
      <c r="B120" s="1"/>
      <c r="C120" s="1"/>
      <c r="D120" s="49"/>
      <c r="E120" s="1"/>
      <c r="F120" s="1"/>
      <c r="G120" s="47"/>
      <c r="H120" s="53"/>
      <c r="I120" s="33"/>
      <c r="J120" s="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>
      <c r="A121" s="13"/>
      <c r="B121" s="1"/>
      <c r="C121" s="1"/>
      <c r="D121" s="49"/>
      <c r="E121" s="1"/>
      <c r="F121" s="1"/>
      <c r="G121" s="47"/>
      <c r="H121" s="53"/>
      <c r="I121" s="33"/>
      <c r="J121" s="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>
      <c r="A122" s="13"/>
      <c r="B122" s="1"/>
      <c r="C122" s="1"/>
      <c r="D122" s="49"/>
      <c r="E122" s="1"/>
      <c r="F122" s="1"/>
      <c r="G122" s="47"/>
      <c r="H122" s="53"/>
      <c r="I122" s="33"/>
      <c r="J122" s="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>
      <c r="A123" s="13"/>
      <c r="B123" s="1"/>
      <c r="C123" s="1"/>
      <c r="D123" s="49"/>
      <c r="E123" s="1"/>
      <c r="F123" s="1"/>
      <c r="G123" s="47"/>
      <c r="H123" s="53"/>
      <c r="I123" s="33"/>
      <c r="J123" s="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>
      <c r="A124" s="13"/>
      <c r="B124" s="1"/>
      <c r="C124" s="1"/>
      <c r="D124" s="49"/>
      <c r="E124" s="1"/>
      <c r="F124" s="1"/>
      <c r="G124" s="47"/>
      <c r="H124" s="53"/>
      <c r="I124" s="33"/>
      <c r="J124" s="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>
      <c r="A125" s="13"/>
      <c r="B125" s="1"/>
      <c r="C125" s="1"/>
      <c r="D125" s="49"/>
      <c r="E125" s="1"/>
      <c r="F125" s="1"/>
      <c r="G125" s="47"/>
      <c r="H125" s="53"/>
      <c r="I125" s="33"/>
      <c r="J125" s="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>
      <c r="A126" s="13"/>
      <c r="B126" s="1"/>
      <c r="C126" s="1"/>
      <c r="D126" s="49"/>
      <c r="E126" s="1"/>
      <c r="F126" s="1"/>
      <c r="G126" s="47"/>
      <c r="H126" s="53"/>
      <c r="I126" s="33"/>
      <c r="J126" s="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>
      <c r="A127" s="13"/>
      <c r="B127" s="1"/>
      <c r="C127" s="1"/>
      <c r="D127" s="49"/>
      <c r="E127" s="1"/>
      <c r="F127" s="1"/>
      <c r="G127" s="47"/>
      <c r="H127" s="53"/>
      <c r="I127" s="33"/>
      <c r="J127" s="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>
      <c r="A128" s="13"/>
      <c r="B128" s="1"/>
      <c r="C128" s="1"/>
      <c r="D128" s="49"/>
      <c r="E128" s="1"/>
      <c r="F128" s="1"/>
      <c r="G128" s="47"/>
      <c r="H128" s="53"/>
      <c r="I128" s="33"/>
      <c r="J128" s="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>
      <c r="A129" s="13"/>
      <c r="B129" s="1"/>
      <c r="C129" s="1"/>
      <c r="D129" s="49"/>
      <c r="E129" s="1"/>
      <c r="F129" s="1"/>
      <c r="G129" s="47"/>
      <c r="H129" s="53"/>
      <c r="I129" s="33"/>
      <c r="J129" s="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>
      <c r="A130" s="13"/>
      <c r="B130" s="1"/>
      <c r="C130" s="1"/>
      <c r="D130" s="49"/>
      <c r="E130" s="1"/>
      <c r="F130" s="1"/>
      <c r="G130" s="47"/>
      <c r="H130" s="53"/>
      <c r="I130" s="33"/>
      <c r="J130" s="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>
      <c r="A131" s="13"/>
      <c r="B131" s="1"/>
      <c r="C131" s="1"/>
      <c r="D131" s="49"/>
      <c r="E131" s="1"/>
      <c r="F131" s="1"/>
      <c r="G131" s="47"/>
      <c r="H131" s="53"/>
      <c r="I131" s="33"/>
      <c r="J131" s="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>
      <c r="A132" s="13"/>
      <c r="B132" s="1"/>
      <c r="C132" s="1"/>
      <c r="D132" s="49"/>
      <c r="E132" s="1"/>
      <c r="F132" s="1"/>
      <c r="G132" s="47"/>
      <c r="H132" s="53"/>
      <c r="I132" s="33"/>
      <c r="J132" s="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>
      <c r="A133" s="13"/>
      <c r="B133" s="1"/>
      <c r="C133" s="1"/>
      <c r="D133" s="49"/>
      <c r="E133" s="1"/>
      <c r="F133" s="1"/>
      <c r="G133" s="47"/>
      <c r="H133" s="53"/>
      <c r="I133" s="33"/>
      <c r="J133" s="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>
      <c r="A134" s="13"/>
      <c r="B134" s="1"/>
      <c r="C134" s="1"/>
      <c r="D134" s="49"/>
      <c r="E134" s="1"/>
      <c r="F134" s="1"/>
      <c r="G134" s="47"/>
      <c r="H134" s="53"/>
      <c r="I134" s="33"/>
      <c r="J134" s="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>
      <c r="A135" s="13"/>
      <c r="B135" s="1"/>
      <c r="C135" s="1"/>
      <c r="D135" s="49"/>
      <c r="E135" s="1"/>
      <c r="F135" s="1"/>
      <c r="G135" s="47"/>
      <c r="H135" s="53"/>
      <c r="I135" s="33"/>
      <c r="J135" s="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>
      <c r="A136" s="13"/>
      <c r="B136" s="1"/>
      <c r="C136" s="1"/>
      <c r="D136" s="49"/>
      <c r="E136" s="1"/>
      <c r="F136" s="1"/>
      <c r="G136" s="47"/>
      <c r="H136" s="53"/>
      <c r="I136" s="33"/>
      <c r="J136" s="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>
      <c r="A137" s="13"/>
      <c r="B137" s="1"/>
      <c r="C137" s="1"/>
      <c r="D137" s="49"/>
      <c r="E137" s="1"/>
      <c r="F137" s="1"/>
      <c r="G137" s="47"/>
      <c r="H137" s="53"/>
      <c r="I137" s="33"/>
      <c r="J137" s="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>
      <c r="A138" s="13"/>
      <c r="B138" s="1"/>
      <c r="C138" s="1"/>
      <c r="D138" s="49"/>
      <c r="E138" s="1"/>
      <c r="F138" s="1"/>
      <c r="G138" s="47"/>
      <c r="H138" s="53"/>
      <c r="I138" s="33"/>
      <c r="J138" s="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>
      <c r="A139" s="13"/>
      <c r="B139" s="1"/>
      <c r="C139" s="1"/>
      <c r="D139" s="49"/>
      <c r="E139" s="1"/>
      <c r="F139" s="1"/>
      <c r="G139" s="47"/>
      <c r="H139" s="53"/>
      <c r="I139" s="33"/>
      <c r="J139" s="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>
      <c r="A140" s="13"/>
      <c r="B140" s="1"/>
      <c r="C140" s="1"/>
      <c r="D140" s="49"/>
      <c r="E140" s="1"/>
      <c r="F140" s="1"/>
      <c r="G140" s="47"/>
      <c r="H140" s="53"/>
      <c r="I140" s="33"/>
      <c r="J140" s="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>
      <c r="A141" s="13"/>
      <c r="B141" s="1"/>
      <c r="C141" s="1"/>
      <c r="D141" s="49"/>
      <c r="E141" s="1"/>
      <c r="F141" s="1"/>
      <c r="G141" s="47"/>
      <c r="H141" s="53"/>
      <c r="I141" s="33"/>
      <c r="J141" s="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>
      <c r="A142" s="13"/>
      <c r="B142" s="1"/>
      <c r="C142" s="1"/>
      <c r="D142" s="49"/>
      <c r="E142" s="1"/>
      <c r="F142" s="1"/>
      <c r="G142" s="47"/>
      <c r="H142" s="53"/>
      <c r="I142" s="33"/>
      <c r="J142" s="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>
      <c r="A143" s="13"/>
      <c r="B143" s="1"/>
      <c r="C143" s="1"/>
      <c r="D143" s="49"/>
      <c r="E143" s="1"/>
      <c r="F143" s="1"/>
      <c r="G143" s="47"/>
      <c r="H143" s="53"/>
      <c r="I143" s="33"/>
      <c r="J143" s="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>
      <c r="A144" s="13"/>
      <c r="B144" s="1"/>
      <c r="C144" s="1"/>
      <c r="D144" s="49"/>
      <c r="E144" s="1"/>
      <c r="F144" s="1"/>
      <c r="G144" s="47"/>
      <c r="H144" s="53"/>
      <c r="I144" s="33"/>
      <c r="J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>
      <c r="A145" s="13"/>
      <c r="B145" s="1"/>
      <c r="C145" s="1"/>
      <c r="D145" s="49"/>
      <c r="E145" s="1"/>
      <c r="F145" s="1"/>
      <c r="G145" s="47"/>
      <c r="H145" s="36"/>
      <c r="I145" s="36"/>
      <c r="J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>
      <c r="A146" s="13"/>
      <c r="B146" s="1"/>
      <c r="C146" s="1"/>
      <c r="D146" s="49"/>
      <c r="E146" s="1"/>
      <c r="F146" s="1"/>
      <c r="G146" s="47"/>
      <c r="H146" s="36"/>
      <c r="I146" s="36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>
      <c r="A147" s="13"/>
      <c r="B147" s="1"/>
      <c r="C147" s="1"/>
      <c r="D147" s="49"/>
      <c r="E147" s="1"/>
      <c r="F147" s="1"/>
      <c r="G147" s="47"/>
      <c r="H147" s="36"/>
      <c r="I147" s="36"/>
      <c r="J147" s="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>
      <c r="A148" s="13"/>
      <c r="B148" s="1"/>
      <c r="C148" s="1"/>
      <c r="D148" s="49"/>
      <c r="E148" s="1"/>
      <c r="F148" s="1"/>
      <c r="G148" s="47"/>
      <c r="H148" s="36"/>
      <c r="I148" s="36"/>
      <c r="J148" s="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>
      <c r="A149" s="13"/>
      <c r="B149" s="1"/>
      <c r="C149" s="1"/>
      <c r="D149" s="49"/>
      <c r="E149" s="1"/>
      <c r="F149" s="1"/>
      <c r="G149" s="47"/>
      <c r="H149" s="36"/>
      <c r="I149" s="36"/>
      <c r="J149" s="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>
      <c r="A150" s="13"/>
      <c r="B150" s="1"/>
      <c r="C150" s="1"/>
      <c r="D150" s="49"/>
      <c r="E150" s="1"/>
      <c r="F150" s="1"/>
      <c r="G150" s="47"/>
      <c r="H150" s="36"/>
      <c r="I150" s="36"/>
      <c r="J150" s="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>
      <c r="A151" s="13"/>
      <c r="B151" s="1"/>
      <c r="C151" s="1"/>
      <c r="D151" s="49"/>
      <c r="E151" s="1"/>
      <c r="F151" s="1"/>
      <c r="G151" s="47"/>
      <c r="H151" s="36"/>
      <c r="I151" s="36"/>
      <c r="J151" s="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>
      <c r="A152" s="13"/>
      <c r="B152" s="1"/>
      <c r="C152" s="1"/>
      <c r="D152" s="49"/>
      <c r="E152" s="1"/>
      <c r="F152" s="1"/>
      <c r="G152" s="47"/>
      <c r="H152" s="36"/>
      <c r="I152" s="36"/>
      <c r="J152" s="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>
      <c r="A153" s="13"/>
      <c r="B153" s="1"/>
      <c r="C153" s="1"/>
      <c r="D153" s="49"/>
      <c r="E153" s="1"/>
      <c r="F153" s="1"/>
      <c r="G153" s="47"/>
      <c r="H153" s="36"/>
      <c r="I153" s="36"/>
      <c r="J153" s="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>
      <c r="A154" s="13"/>
      <c r="B154" s="1"/>
      <c r="C154" s="1"/>
      <c r="D154" s="49"/>
      <c r="E154" s="1"/>
      <c r="F154" s="1"/>
      <c r="G154" s="47"/>
      <c r="H154" s="36"/>
      <c r="I154" s="36"/>
      <c r="J154" s="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>
      <c r="A155" s="13"/>
      <c r="B155" s="1"/>
      <c r="C155" s="1"/>
      <c r="D155" s="49"/>
      <c r="E155" s="1"/>
      <c r="F155" s="1"/>
      <c r="G155" s="47"/>
      <c r="H155" s="36"/>
      <c r="I155" s="36"/>
      <c r="J155" s="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>
      <c r="A156" s="13"/>
      <c r="B156" s="1"/>
      <c r="C156" s="1"/>
      <c r="D156" s="49"/>
      <c r="E156" s="1"/>
      <c r="F156" s="1"/>
      <c r="G156" s="47"/>
      <c r="H156" s="36"/>
      <c r="I156" s="36"/>
      <c r="J156" s="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>
      <c r="A157" s="13"/>
      <c r="B157" s="1"/>
      <c r="C157" s="1"/>
      <c r="D157" s="49"/>
      <c r="E157" s="1"/>
      <c r="F157" s="1"/>
      <c r="G157" s="47"/>
      <c r="H157" s="36"/>
      <c r="I157" s="36"/>
      <c r="J157" s="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>
      <c r="A158" s="13"/>
      <c r="B158" s="1"/>
      <c r="C158" s="1"/>
      <c r="D158" s="49"/>
      <c r="E158" s="1"/>
      <c r="F158" s="1"/>
      <c r="G158" s="47"/>
      <c r="H158" s="36"/>
      <c r="I158" s="36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>
      <c r="A159" s="13"/>
      <c r="B159" s="1"/>
      <c r="C159" s="1"/>
      <c r="D159" s="49"/>
      <c r="E159" s="1"/>
      <c r="F159" s="1"/>
      <c r="G159" s="47"/>
      <c r="H159" s="36"/>
      <c r="I159" s="36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>
      <c r="A160" s="13"/>
      <c r="B160" s="1"/>
      <c r="C160" s="1"/>
      <c r="D160" s="49"/>
      <c r="E160" s="1"/>
      <c r="F160" s="1"/>
      <c r="G160" s="47"/>
      <c r="H160" s="36"/>
      <c r="I160" s="36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>
      <c r="A161" s="13"/>
      <c r="B161" s="1"/>
      <c r="C161" s="1"/>
      <c r="D161" s="49"/>
      <c r="E161" s="1"/>
      <c r="F161" s="1"/>
      <c r="G161" s="47"/>
      <c r="H161" s="36"/>
      <c r="I161" s="36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>
      <c r="A162" s="13"/>
      <c r="B162" s="1"/>
      <c r="C162" s="1"/>
      <c r="D162" s="49"/>
      <c r="E162" s="1"/>
      <c r="F162" s="1"/>
      <c r="G162" s="47"/>
      <c r="H162" s="36"/>
      <c r="I162" s="36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>
      <c r="A163" s="13"/>
      <c r="B163" s="1"/>
      <c r="C163" s="1"/>
      <c r="D163" s="49"/>
      <c r="E163" s="1"/>
      <c r="F163" s="1"/>
      <c r="G163" s="47"/>
      <c r="H163" s="36"/>
      <c r="I163" s="36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>
      <c r="A164" s="13"/>
      <c r="B164" s="1"/>
      <c r="C164" s="1"/>
      <c r="D164" s="49"/>
      <c r="E164" s="1"/>
      <c r="F164" s="1"/>
      <c r="G164" s="47"/>
      <c r="H164" s="36"/>
      <c r="I164" s="36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>
      <c r="A165" s="13"/>
      <c r="B165" s="1"/>
      <c r="C165" s="1"/>
      <c r="D165" s="49"/>
      <c r="E165" s="1"/>
      <c r="F165" s="1"/>
      <c r="G165" s="47"/>
      <c r="H165" s="36"/>
      <c r="I165" s="36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>
      <c r="A166" s="13"/>
      <c r="B166" s="1"/>
      <c r="C166" s="1"/>
      <c r="D166" s="49"/>
      <c r="E166" s="1"/>
      <c r="F166" s="1"/>
      <c r="G166" s="47"/>
      <c r="H166" s="36"/>
      <c r="I166" s="36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>
      <c r="A167" s="13"/>
      <c r="B167" s="1"/>
      <c r="C167" s="1"/>
      <c r="D167" s="49"/>
      <c r="E167" s="1"/>
      <c r="F167" s="1"/>
      <c r="G167" s="47"/>
      <c r="H167" s="36"/>
      <c r="I167" s="36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>
      <c r="A168" s="13"/>
      <c r="B168" s="1"/>
      <c r="C168" s="1"/>
      <c r="D168" s="49"/>
      <c r="E168" s="1"/>
      <c r="F168" s="1"/>
      <c r="G168" s="47"/>
      <c r="H168" s="36"/>
      <c r="I168" s="36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>
      <c r="A169" s="13"/>
      <c r="B169" s="1"/>
      <c r="C169" s="1"/>
      <c r="D169" s="49"/>
      <c r="E169" s="1"/>
      <c r="F169" s="1"/>
      <c r="G169" s="47"/>
      <c r="H169" s="36"/>
      <c r="I169" s="36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>
      <c r="A170" s="13"/>
      <c r="B170" s="1"/>
      <c r="C170" s="1"/>
      <c r="D170" s="49"/>
      <c r="E170" s="1"/>
      <c r="F170" s="1"/>
      <c r="G170" s="47"/>
      <c r="H170" s="36"/>
      <c r="I170" s="36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>
      <c r="A171" s="13"/>
      <c r="B171" s="1"/>
      <c r="C171" s="1"/>
      <c r="D171" s="49"/>
      <c r="E171" s="1"/>
      <c r="F171" s="1"/>
      <c r="G171" s="47"/>
      <c r="H171" s="36"/>
      <c r="I171" s="36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>
      <c r="A172" s="13"/>
      <c r="B172" s="1"/>
      <c r="C172" s="1"/>
      <c r="D172" s="49"/>
      <c r="E172" s="1"/>
      <c r="F172" s="1"/>
      <c r="G172" s="47"/>
      <c r="H172" s="36"/>
      <c r="I172" s="36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>
      <c r="A173" s="13"/>
      <c r="B173" s="1"/>
      <c r="C173" s="1"/>
      <c r="D173" s="49"/>
      <c r="E173" s="1"/>
      <c r="F173" s="1"/>
      <c r="G173" s="47"/>
      <c r="H173" s="36"/>
      <c r="I173" s="36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>
      <c r="A174" s="13"/>
      <c r="B174" s="1"/>
      <c r="C174" s="1"/>
      <c r="D174" s="49"/>
      <c r="E174" s="1"/>
      <c r="F174" s="1"/>
      <c r="G174" s="47"/>
      <c r="H174" s="36"/>
      <c r="I174" s="36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>
      <c r="A175" s="13"/>
      <c r="B175" s="1"/>
      <c r="C175" s="1"/>
      <c r="D175" s="49"/>
      <c r="E175" s="1"/>
      <c r="F175" s="1"/>
      <c r="G175" s="47"/>
      <c r="H175" s="36"/>
      <c r="I175" s="36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>
      <c r="A176" s="13"/>
      <c r="B176" s="1"/>
      <c r="C176" s="1"/>
      <c r="D176" s="49"/>
      <c r="E176" s="1"/>
      <c r="F176" s="1"/>
      <c r="G176" s="47"/>
      <c r="H176" s="36"/>
      <c r="I176" s="36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>
      <c r="A177" s="13"/>
      <c r="B177" s="1"/>
      <c r="C177" s="1"/>
      <c r="D177" s="49"/>
      <c r="E177" s="1"/>
      <c r="F177" s="1"/>
      <c r="G177" s="47"/>
      <c r="H177" s="36"/>
      <c r="I177" s="36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>
      <c r="A178" s="13"/>
      <c r="B178" s="1"/>
      <c r="C178" s="1"/>
      <c r="D178" s="49"/>
      <c r="E178" s="1"/>
      <c r="F178" s="1"/>
      <c r="G178" s="47"/>
      <c r="H178" s="36"/>
      <c r="I178" s="36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>
      <c r="A179" s="13"/>
      <c r="B179" s="1"/>
      <c r="C179" s="1"/>
      <c r="D179" s="49"/>
      <c r="E179" s="1"/>
      <c r="F179" s="1"/>
      <c r="G179" s="47"/>
      <c r="H179" s="36"/>
      <c r="I179" s="36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>
      <c r="A180" s="13"/>
      <c r="B180" s="1"/>
      <c r="C180" s="1"/>
      <c r="D180" s="49"/>
      <c r="E180" s="1"/>
      <c r="F180" s="1"/>
      <c r="G180" s="47"/>
      <c r="H180" s="36"/>
      <c r="I180" s="36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>
      <c r="A181" s="13"/>
      <c r="B181" s="1"/>
      <c r="C181" s="1"/>
      <c r="D181" s="49"/>
      <c r="E181" s="1"/>
      <c r="F181" s="1"/>
      <c r="G181" s="47"/>
      <c r="H181" s="36"/>
      <c r="I181" s="36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>
      <c r="A182" s="13"/>
      <c r="B182" s="1"/>
      <c r="C182" s="1"/>
      <c r="D182" s="49"/>
      <c r="E182" s="1"/>
      <c r="F182" s="1"/>
      <c r="G182" s="47"/>
      <c r="H182" s="36"/>
      <c r="I182" s="36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>
      <c r="A183" s="13"/>
      <c r="B183" s="1"/>
      <c r="C183" s="1"/>
      <c r="D183" s="49"/>
      <c r="E183" s="1"/>
      <c r="F183" s="1"/>
      <c r="G183" s="47"/>
      <c r="H183" s="36"/>
      <c r="I183" s="36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>
      <c r="A184" s="13"/>
      <c r="B184" s="1"/>
      <c r="C184" s="1"/>
      <c r="D184" s="49"/>
      <c r="E184" s="1"/>
      <c r="F184" s="1"/>
      <c r="G184" s="47"/>
      <c r="H184" s="36"/>
      <c r="I184" s="36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>
      <c r="A185" s="13"/>
      <c r="B185" s="1"/>
      <c r="C185" s="1"/>
      <c r="D185" s="49"/>
      <c r="E185" s="1"/>
      <c r="F185" s="1"/>
      <c r="G185" s="47"/>
      <c r="H185" s="36"/>
      <c r="I185" s="36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>
      <c r="A186" s="13"/>
      <c r="B186" s="1"/>
      <c r="C186" s="1"/>
      <c r="D186" s="49"/>
      <c r="E186" s="1"/>
      <c r="F186" s="1"/>
      <c r="G186" s="47"/>
      <c r="H186" s="36"/>
      <c r="I186" s="36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>
      <c r="A187" s="13"/>
      <c r="B187" s="1"/>
      <c r="C187" s="1"/>
      <c r="D187" s="49"/>
      <c r="E187" s="1"/>
      <c r="F187" s="1"/>
      <c r="G187" s="47"/>
      <c r="H187" s="36"/>
      <c r="I187" s="36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>
      <c r="A188" s="13"/>
      <c r="B188" s="1"/>
      <c r="C188" s="1"/>
      <c r="D188" s="49"/>
      <c r="E188" s="1"/>
      <c r="F188" s="1"/>
      <c r="G188" s="47"/>
      <c r="H188" s="36"/>
      <c r="I188" s="36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>
      <c r="A189" s="13"/>
      <c r="B189" s="1"/>
      <c r="C189" s="1"/>
      <c r="D189" s="49"/>
      <c r="E189" s="1"/>
      <c r="F189" s="1"/>
      <c r="G189" s="47"/>
      <c r="H189" s="36"/>
      <c r="I189" s="36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>
      <c r="A190" s="13"/>
      <c r="B190" s="1"/>
      <c r="C190" s="1"/>
      <c r="D190" s="49"/>
      <c r="E190" s="1"/>
      <c r="F190" s="1"/>
      <c r="G190" s="47"/>
      <c r="H190" s="36"/>
      <c r="I190" s="36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>
      <c r="A191" s="13"/>
      <c r="B191" s="1"/>
      <c r="C191" s="1"/>
      <c r="D191" s="49"/>
      <c r="E191" s="1"/>
      <c r="F191" s="1"/>
      <c r="G191" s="47"/>
      <c r="H191" s="36"/>
      <c r="I191" s="36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>
      <c r="A192" s="13"/>
      <c r="B192" s="1"/>
      <c r="C192" s="1"/>
      <c r="D192" s="49"/>
      <c r="E192" s="1"/>
      <c r="F192" s="1"/>
      <c r="G192" s="47"/>
      <c r="H192" s="36"/>
      <c r="I192" s="36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>
      <c r="A193" s="13"/>
      <c r="B193" s="1"/>
      <c r="C193" s="1"/>
      <c r="D193" s="49"/>
      <c r="E193" s="1"/>
      <c r="F193" s="1"/>
      <c r="G193" s="47"/>
      <c r="H193" s="36"/>
      <c r="I193" s="36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>
      <c r="A194" s="13"/>
      <c r="B194" s="1"/>
      <c r="C194" s="1"/>
      <c r="D194" s="49"/>
      <c r="E194" s="1"/>
      <c r="F194" s="1"/>
      <c r="G194" s="47"/>
      <c r="H194" s="36"/>
      <c r="I194" s="36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>
      <c r="A195" s="13"/>
      <c r="B195" s="1"/>
      <c r="C195" s="1"/>
      <c r="D195" s="49"/>
      <c r="E195" s="1"/>
      <c r="F195" s="1"/>
      <c r="G195" s="47"/>
      <c r="H195" s="36"/>
      <c r="I195" s="36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>
      <c r="A196" s="13"/>
      <c r="B196" s="1"/>
      <c r="C196" s="1"/>
      <c r="D196" s="49"/>
      <c r="E196" s="1"/>
      <c r="F196" s="1"/>
      <c r="G196" s="47"/>
      <c r="H196" s="36"/>
      <c r="I196" s="36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>
      <c r="A197" s="13"/>
      <c r="B197" s="1"/>
      <c r="C197" s="1"/>
      <c r="D197" s="49"/>
      <c r="E197" s="1"/>
      <c r="F197" s="1"/>
      <c r="G197" s="47"/>
      <c r="H197" s="36"/>
      <c r="I197" s="36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>
      <c r="A198" s="13"/>
      <c r="B198" s="1"/>
      <c r="C198" s="1"/>
      <c r="D198" s="49"/>
      <c r="E198" s="1"/>
      <c r="F198" s="1"/>
      <c r="G198" s="47"/>
      <c r="H198" s="36"/>
      <c r="I198" s="36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>
      <c r="A199" s="13"/>
      <c r="B199" s="1"/>
      <c r="C199" s="1"/>
      <c r="D199" s="49"/>
      <c r="E199" s="1"/>
      <c r="F199" s="1"/>
      <c r="G199" s="47"/>
      <c r="H199" s="36"/>
      <c r="I199" s="36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>
      <c r="A200" s="13"/>
      <c r="B200" s="1"/>
      <c r="C200" s="1"/>
      <c r="D200" s="49"/>
      <c r="E200" s="1"/>
      <c r="F200" s="1"/>
      <c r="G200" s="47"/>
      <c r="H200" s="36"/>
      <c r="I200" s="36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>
      <c r="A201" s="13"/>
      <c r="B201" s="1"/>
      <c r="C201" s="1"/>
      <c r="D201" s="49"/>
      <c r="E201" s="1"/>
      <c r="F201" s="1"/>
      <c r="G201" s="47"/>
      <c r="H201" s="36"/>
      <c r="I201" s="36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>
      <c r="A202" s="13"/>
      <c r="B202" s="1"/>
      <c r="C202" s="1"/>
      <c r="D202" s="49"/>
      <c r="E202" s="1"/>
      <c r="F202" s="1"/>
      <c r="G202" s="47"/>
      <c r="H202" s="36"/>
      <c r="I202" s="36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>
      <c r="A203" s="13"/>
      <c r="B203" s="1"/>
      <c r="C203" s="1"/>
      <c r="D203" s="49"/>
      <c r="E203" s="1"/>
      <c r="F203" s="1"/>
      <c r="G203" s="47"/>
      <c r="H203" s="36"/>
      <c r="I203" s="36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>
      <c r="A204" s="13"/>
      <c r="B204" s="1"/>
      <c r="C204" s="1"/>
      <c r="D204" s="49"/>
      <c r="E204" s="1"/>
      <c r="F204" s="1"/>
      <c r="G204" s="47"/>
      <c r="H204" s="36"/>
      <c r="I204" s="36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>
      <c r="A205" s="13"/>
      <c r="B205" s="1"/>
      <c r="C205" s="1"/>
      <c r="D205" s="49"/>
      <c r="E205" s="1"/>
      <c r="F205" s="1"/>
      <c r="G205" s="47"/>
      <c r="H205" s="36"/>
      <c r="I205" s="36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>
      <c r="A206" s="13"/>
      <c r="B206" s="1"/>
      <c r="C206" s="1"/>
      <c r="D206" s="49"/>
      <c r="E206" s="1"/>
      <c r="F206" s="1"/>
      <c r="G206" s="47"/>
      <c r="H206" s="36"/>
      <c r="I206" s="36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>
      <c r="A207" s="13"/>
      <c r="B207" s="1"/>
      <c r="C207" s="1"/>
      <c r="D207" s="49"/>
      <c r="E207" s="1"/>
      <c r="F207" s="1"/>
      <c r="G207" s="47"/>
      <c r="H207" s="36"/>
      <c r="I207" s="36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>
      <c r="A208" s="13"/>
      <c r="B208" s="1"/>
      <c r="C208" s="1"/>
      <c r="D208" s="49"/>
      <c r="E208" s="1"/>
      <c r="F208" s="1"/>
      <c r="G208" s="47"/>
      <c r="H208" s="36"/>
      <c r="I208" s="36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>
      <c r="A209" s="13"/>
      <c r="B209" s="1"/>
      <c r="C209" s="1"/>
      <c r="D209" s="49"/>
      <c r="E209" s="1"/>
      <c r="F209" s="1"/>
      <c r="G209" s="47"/>
      <c r="H209" s="36"/>
      <c r="I209" s="36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>
      <c r="A210" s="13"/>
      <c r="B210" s="1"/>
      <c r="C210" s="1"/>
      <c r="D210" s="49"/>
      <c r="E210" s="1"/>
      <c r="F210" s="1"/>
      <c r="G210" s="47"/>
      <c r="H210" s="36"/>
      <c r="I210" s="36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>
      <c r="A211" s="13"/>
      <c r="B211" s="1"/>
      <c r="C211" s="1"/>
      <c r="D211" s="49"/>
      <c r="E211" s="1"/>
      <c r="F211" s="1"/>
      <c r="G211" s="47"/>
      <c r="H211" s="36"/>
      <c r="I211" s="36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>
      <c r="A212" s="13"/>
      <c r="B212" s="1"/>
      <c r="C212" s="1"/>
      <c r="D212" s="49"/>
      <c r="E212" s="1"/>
      <c r="F212" s="1"/>
      <c r="G212" s="47"/>
      <c r="H212" s="36"/>
      <c r="I212" s="36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>
      <c r="A213" s="13"/>
      <c r="B213" s="1"/>
      <c r="C213" s="1"/>
      <c r="D213" s="49"/>
      <c r="E213" s="1"/>
      <c r="F213" s="1"/>
      <c r="G213" s="47"/>
      <c r="H213" s="36"/>
      <c r="I213" s="36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>
      <c r="A214" s="13"/>
      <c r="B214" s="1"/>
      <c r="C214" s="1"/>
      <c r="D214" s="49"/>
      <c r="E214" s="1"/>
      <c r="F214" s="1"/>
      <c r="G214" s="47"/>
      <c r="H214" s="36"/>
      <c r="I214" s="36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>
      <c r="A215" s="13"/>
      <c r="B215" s="1"/>
      <c r="C215" s="1"/>
      <c r="D215" s="49"/>
      <c r="E215" s="1"/>
      <c r="F215" s="1"/>
      <c r="G215" s="47"/>
      <c r="H215" s="36"/>
      <c r="I215" s="36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>
      <c r="A216" s="13"/>
      <c r="B216" s="1"/>
      <c r="C216" s="1"/>
      <c r="D216" s="49"/>
      <c r="E216" s="1"/>
      <c r="F216" s="1"/>
      <c r="G216" s="47"/>
      <c r="H216" s="36"/>
      <c r="I216" s="36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>
      <c r="A217" s="13"/>
      <c r="B217" s="1"/>
      <c r="C217" s="1"/>
      <c r="D217" s="49"/>
      <c r="E217" s="1"/>
      <c r="F217" s="1"/>
      <c r="G217" s="47"/>
      <c r="H217" s="36"/>
      <c r="I217" s="36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>
      <c r="A218" s="13"/>
      <c r="B218" s="1"/>
      <c r="C218" s="1"/>
      <c r="D218" s="49"/>
      <c r="E218" s="1"/>
      <c r="F218" s="1"/>
      <c r="G218" s="47"/>
      <c r="H218" s="36"/>
      <c r="I218" s="36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>
      <c r="A219" s="13"/>
      <c r="B219" s="1"/>
      <c r="C219" s="1"/>
      <c r="D219" s="49"/>
      <c r="E219" s="1"/>
      <c r="F219" s="1"/>
      <c r="G219" s="47"/>
      <c r="H219" s="36"/>
      <c r="I219" s="36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>
      <c r="A220" s="13"/>
      <c r="B220" s="1"/>
      <c r="C220" s="1"/>
      <c r="D220" s="49"/>
      <c r="E220" s="1"/>
      <c r="F220" s="1"/>
      <c r="G220" s="47"/>
      <c r="H220" s="36"/>
      <c r="I220" s="36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49"/>
      <c r="E221" s="1"/>
      <c r="F221" s="1"/>
      <c r="G221" s="47"/>
      <c r="H221" s="36"/>
      <c r="I221" s="36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49"/>
      <c r="E222" s="1"/>
      <c r="F222" s="1"/>
      <c r="G222" s="47"/>
      <c r="H222" s="36"/>
      <c r="I222" s="36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49"/>
      <c r="E223" s="1"/>
      <c r="F223" s="1"/>
      <c r="G223" s="47"/>
      <c r="H223" s="36"/>
      <c r="I223" s="36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49"/>
      <c r="E224" s="1"/>
      <c r="F224" s="1"/>
      <c r="G224" s="47"/>
      <c r="H224" s="36"/>
      <c r="I224" s="36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49"/>
      <c r="E225" s="1"/>
      <c r="F225" s="1"/>
      <c r="G225" s="47"/>
      <c r="H225" s="36"/>
      <c r="I225" s="36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49"/>
      <c r="E226" s="1"/>
      <c r="F226" s="1"/>
      <c r="G226" s="47"/>
      <c r="H226" s="36"/>
      <c r="I226" s="36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49"/>
      <c r="E227" s="1"/>
      <c r="F227" s="1"/>
      <c r="G227" s="47"/>
      <c r="H227" s="36"/>
      <c r="I227" s="36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49"/>
      <c r="E228" s="1"/>
      <c r="F228" s="1"/>
      <c r="G228" s="47"/>
      <c r="H228" s="36"/>
      <c r="I228" s="36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49"/>
      <c r="E229" s="1"/>
      <c r="F229" s="1"/>
      <c r="G229" s="47"/>
      <c r="H229" s="36"/>
      <c r="I229" s="36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49"/>
      <c r="E230" s="1"/>
      <c r="F230" s="1"/>
      <c r="G230" s="47"/>
      <c r="H230" s="36"/>
      <c r="I230" s="36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49"/>
      <c r="E231" s="1"/>
      <c r="F231" s="1"/>
      <c r="G231" s="47"/>
      <c r="H231" s="36"/>
      <c r="I231" s="36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49"/>
      <c r="E232" s="1"/>
      <c r="F232" s="1"/>
      <c r="G232" s="47"/>
      <c r="H232" s="36"/>
      <c r="I232" s="36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49"/>
      <c r="E233" s="1"/>
      <c r="F233" s="1"/>
      <c r="G233" s="47"/>
      <c r="H233" s="36"/>
      <c r="I233" s="36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49"/>
      <c r="E234" s="1"/>
      <c r="F234" s="1"/>
      <c r="G234" s="47"/>
      <c r="H234" s="36"/>
      <c r="I234" s="36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49"/>
      <c r="E235" s="1"/>
      <c r="F235" s="1"/>
      <c r="G235" s="47"/>
      <c r="H235" s="36"/>
      <c r="I235" s="36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49"/>
      <c r="E236" s="1"/>
      <c r="F236" s="1"/>
      <c r="G236" s="47"/>
      <c r="H236" s="36"/>
      <c r="I236" s="36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49"/>
      <c r="E237" s="1"/>
      <c r="F237" s="1"/>
      <c r="G237" s="47"/>
      <c r="H237" s="36"/>
      <c r="I237" s="36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49"/>
      <c r="E238" s="1"/>
      <c r="F238" s="1"/>
      <c r="G238" s="47"/>
      <c r="H238" s="36"/>
      <c r="I238" s="36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49"/>
      <c r="E239" s="1"/>
      <c r="F239" s="1"/>
      <c r="G239" s="47"/>
      <c r="H239" s="36"/>
      <c r="I239" s="36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49"/>
      <c r="E240" s="1"/>
      <c r="F240" s="1"/>
      <c r="G240" s="47"/>
      <c r="H240" s="36"/>
      <c r="I240" s="36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49"/>
      <c r="E241" s="1"/>
      <c r="F241" s="1"/>
      <c r="G241" s="47"/>
      <c r="H241" s="36"/>
      <c r="I241" s="36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49"/>
      <c r="E242" s="1"/>
      <c r="F242" s="1"/>
      <c r="G242" s="47"/>
      <c r="H242" s="36"/>
      <c r="I242" s="36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49"/>
      <c r="E243" s="1"/>
      <c r="F243" s="1"/>
      <c r="G243" s="47"/>
      <c r="H243" s="36"/>
      <c r="I243" s="36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49"/>
      <c r="E244" s="1"/>
      <c r="F244" s="1"/>
      <c r="G244" s="47"/>
      <c r="H244" s="36"/>
      <c r="I244" s="36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49"/>
      <c r="E245" s="1"/>
      <c r="F245" s="1"/>
      <c r="G245" s="47"/>
      <c r="H245" s="36"/>
      <c r="I245" s="36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49"/>
      <c r="E246" s="1"/>
      <c r="F246" s="1"/>
      <c r="G246" s="47"/>
      <c r="H246" s="36"/>
      <c r="I246" s="36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49"/>
      <c r="E247" s="1"/>
      <c r="F247" s="1"/>
      <c r="G247" s="47"/>
      <c r="H247" s="36"/>
      <c r="I247" s="36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49"/>
      <c r="E248" s="1"/>
      <c r="F248" s="1"/>
      <c r="G248" s="47"/>
      <c r="H248" s="36"/>
      <c r="I248" s="36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49"/>
      <c r="E249" s="1"/>
      <c r="F249" s="1"/>
      <c r="G249" s="47"/>
      <c r="H249" s="36"/>
      <c r="I249" s="36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49"/>
      <c r="E250" s="1"/>
      <c r="F250" s="1"/>
      <c r="G250" s="47"/>
      <c r="H250" s="36"/>
      <c r="I250" s="36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49"/>
      <c r="E251" s="1"/>
      <c r="F251" s="1"/>
      <c r="G251" s="47"/>
      <c r="H251" s="36"/>
      <c r="I251" s="36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49"/>
      <c r="E252" s="1"/>
      <c r="F252" s="1"/>
      <c r="G252" s="47"/>
      <c r="H252" s="36"/>
      <c r="I252" s="36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49"/>
      <c r="E253" s="1"/>
      <c r="F253" s="1"/>
      <c r="G253" s="47"/>
      <c r="H253" s="36"/>
      <c r="I253" s="36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49"/>
      <c r="E254" s="1"/>
      <c r="F254" s="1"/>
      <c r="G254" s="47"/>
      <c r="H254" s="36"/>
      <c r="I254" s="36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49"/>
      <c r="E255" s="1"/>
      <c r="F255" s="1"/>
      <c r="G255" s="47"/>
      <c r="H255" s="36"/>
      <c r="I255" s="36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49"/>
      <c r="E256" s="1"/>
      <c r="F256" s="1"/>
      <c r="G256" s="47"/>
      <c r="H256" s="36"/>
      <c r="I256" s="36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49"/>
      <c r="E257" s="1"/>
      <c r="F257" s="1"/>
      <c r="G257" s="47"/>
      <c r="H257" s="36"/>
      <c r="I257" s="36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49"/>
      <c r="E258" s="1"/>
      <c r="F258" s="1"/>
      <c r="G258" s="47"/>
      <c r="H258" s="36"/>
      <c r="I258" s="36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49"/>
      <c r="E259" s="1"/>
      <c r="F259" s="1"/>
      <c r="G259" s="47"/>
      <c r="H259" s="36"/>
      <c r="I259" s="36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49"/>
      <c r="E260" s="1"/>
      <c r="F260" s="1"/>
      <c r="G260" s="47"/>
      <c r="H260" s="36"/>
      <c r="I260" s="36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49"/>
      <c r="E261" s="1"/>
      <c r="F261" s="1"/>
      <c r="G261" s="47"/>
      <c r="H261" s="36"/>
      <c r="I261" s="36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49"/>
      <c r="E262" s="1"/>
      <c r="F262" s="1"/>
      <c r="G262" s="47"/>
      <c r="H262" s="36"/>
      <c r="I262" s="36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49"/>
      <c r="E263" s="1"/>
      <c r="F263" s="1"/>
      <c r="G263" s="47"/>
      <c r="H263" s="36"/>
      <c r="I263" s="36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49"/>
      <c r="E264" s="1"/>
      <c r="F264" s="1"/>
      <c r="G264" s="47"/>
      <c r="H264" s="36"/>
      <c r="I264" s="36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49"/>
      <c r="E265" s="1"/>
      <c r="F265" s="1"/>
      <c r="G265" s="47"/>
      <c r="H265" s="36"/>
      <c r="I265" s="36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49"/>
      <c r="E266" s="1"/>
      <c r="F266" s="1"/>
      <c r="G266" s="47"/>
      <c r="H266" s="36"/>
      <c r="I266" s="36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49"/>
      <c r="E267" s="1"/>
      <c r="F267" s="1"/>
      <c r="G267" s="47"/>
      <c r="H267" s="36"/>
      <c r="I267" s="36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49"/>
      <c r="E268" s="1"/>
      <c r="F268" s="1"/>
      <c r="G268" s="47"/>
      <c r="H268" s="36"/>
      <c r="I268" s="36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49"/>
      <c r="E269" s="1"/>
      <c r="F269" s="1"/>
      <c r="G269" s="47"/>
      <c r="H269" s="36"/>
      <c r="I269" s="36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49"/>
      <c r="E270" s="1"/>
      <c r="F270" s="1"/>
      <c r="G270" s="47"/>
      <c r="H270" s="36"/>
      <c r="I270" s="36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49"/>
      <c r="E271" s="1"/>
      <c r="F271" s="1"/>
      <c r="G271" s="47"/>
      <c r="H271" s="36"/>
      <c r="I271" s="36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49"/>
      <c r="E272" s="1"/>
      <c r="F272" s="1"/>
      <c r="G272" s="47"/>
      <c r="H272" s="36"/>
      <c r="I272" s="36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49"/>
      <c r="E273" s="1"/>
      <c r="F273" s="1"/>
      <c r="G273" s="47"/>
      <c r="H273" s="36"/>
      <c r="I273" s="36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49"/>
      <c r="E274" s="1"/>
      <c r="F274" s="1"/>
      <c r="G274" s="47"/>
      <c r="H274" s="36"/>
      <c r="I274" s="36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49"/>
      <c r="E275" s="1"/>
      <c r="F275" s="1"/>
      <c r="G275" s="47"/>
      <c r="H275" s="36"/>
      <c r="I275" s="36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49"/>
      <c r="E276" s="1"/>
      <c r="F276" s="1"/>
      <c r="G276" s="47"/>
      <c r="H276" s="36"/>
      <c r="I276" s="36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49"/>
      <c r="E277" s="1"/>
      <c r="F277" s="1"/>
      <c r="G277" s="47"/>
      <c r="H277" s="36"/>
      <c r="I277" s="36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49"/>
      <c r="E278" s="1"/>
      <c r="F278" s="1"/>
      <c r="G278" s="47"/>
      <c r="H278" s="36"/>
      <c r="I278" s="36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49"/>
      <c r="E279" s="1"/>
      <c r="F279" s="1"/>
      <c r="G279" s="47"/>
      <c r="H279" s="36"/>
      <c r="I279" s="36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49"/>
      <c r="E280" s="1"/>
      <c r="F280" s="1"/>
      <c r="G280" s="47"/>
      <c r="H280" s="36"/>
      <c r="I280" s="36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49"/>
      <c r="E281" s="1"/>
      <c r="F281" s="1"/>
      <c r="G281" s="47"/>
      <c r="H281" s="36"/>
      <c r="I281" s="36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49"/>
      <c r="E282" s="1"/>
      <c r="F282" s="1"/>
      <c r="G282" s="47"/>
      <c r="H282" s="36"/>
      <c r="I282" s="36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49"/>
      <c r="E283" s="1"/>
      <c r="F283" s="1"/>
      <c r="G283" s="47"/>
      <c r="H283" s="36"/>
      <c r="I283" s="36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49"/>
      <c r="E284" s="1"/>
      <c r="F284" s="1"/>
      <c r="G284" s="47"/>
      <c r="H284" s="36"/>
      <c r="I284" s="36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49"/>
      <c r="E285" s="1"/>
      <c r="F285" s="1"/>
      <c r="G285" s="47"/>
      <c r="H285" s="36"/>
      <c r="I285" s="36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49"/>
      <c r="E286" s="1"/>
      <c r="F286" s="1"/>
      <c r="G286" s="47"/>
      <c r="H286" s="36"/>
      <c r="I286" s="36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49"/>
      <c r="E287" s="1"/>
      <c r="F287" s="1"/>
      <c r="G287" s="47"/>
      <c r="H287" s="36"/>
      <c r="I287" s="36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49"/>
      <c r="E288" s="1"/>
      <c r="F288" s="1"/>
      <c r="G288" s="47"/>
      <c r="H288" s="36"/>
      <c r="I288" s="36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49"/>
      <c r="E289" s="1"/>
      <c r="F289" s="1"/>
      <c r="G289" s="47"/>
      <c r="H289" s="36"/>
      <c r="I289" s="36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49"/>
      <c r="E290" s="1"/>
      <c r="F290" s="1"/>
      <c r="G290" s="47"/>
      <c r="H290" s="36"/>
      <c r="I290" s="36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49"/>
      <c r="E291" s="1"/>
      <c r="F291" s="1"/>
      <c r="G291" s="47"/>
      <c r="H291" s="36"/>
      <c r="I291" s="36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49"/>
      <c r="E292" s="1"/>
      <c r="F292" s="1"/>
      <c r="G292" s="47"/>
      <c r="H292" s="36"/>
      <c r="I292" s="36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49"/>
      <c r="E293" s="1"/>
      <c r="F293" s="1"/>
      <c r="G293" s="47"/>
      <c r="H293" s="36"/>
      <c r="I293" s="36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49"/>
      <c r="E294" s="1"/>
      <c r="F294" s="1"/>
      <c r="G294" s="47"/>
      <c r="H294" s="36"/>
      <c r="I294" s="36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49"/>
      <c r="E295" s="1"/>
      <c r="F295" s="1"/>
      <c r="G295" s="47"/>
      <c r="H295" s="36"/>
      <c r="I295" s="36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49"/>
      <c r="E296" s="1"/>
      <c r="F296" s="1"/>
      <c r="G296" s="47"/>
      <c r="H296" s="36"/>
      <c r="I296" s="36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49"/>
      <c r="E297" s="1"/>
      <c r="F297" s="1"/>
      <c r="G297" s="47"/>
      <c r="H297" s="36"/>
      <c r="I297" s="36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49"/>
      <c r="E298" s="1"/>
      <c r="F298" s="1"/>
      <c r="G298" s="47"/>
      <c r="H298" s="36"/>
      <c r="I298" s="36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49"/>
      <c r="E299" s="1"/>
      <c r="F299" s="1"/>
      <c r="G299" s="47"/>
      <c r="H299" s="36"/>
      <c r="I299" s="36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49"/>
      <c r="E300" s="1"/>
      <c r="F300" s="1"/>
      <c r="G300" s="47"/>
      <c r="H300" s="36"/>
      <c r="I300" s="36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49"/>
      <c r="E301" s="1"/>
      <c r="F301" s="1"/>
      <c r="G301" s="47"/>
      <c r="H301" s="36"/>
      <c r="I301" s="36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49"/>
      <c r="E302" s="1"/>
      <c r="F302" s="1"/>
      <c r="G302" s="47"/>
      <c r="H302" s="36"/>
      <c r="I302" s="36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49"/>
      <c r="E303" s="1"/>
      <c r="F303" s="1"/>
      <c r="G303" s="47"/>
      <c r="H303" s="36"/>
      <c r="I303" s="36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49"/>
      <c r="E304" s="1"/>
      <c r="F304" s="1"/>
      <c r="G304" s="47"/>
      <c r="H304" s="36"/>
      <c r="I304" s="36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49"/>
      <c r="E305" s="1"/>
      <c r="F305" s="1"/>
      <c r="G305" s="47"/>
      <c r="H305" s="36"/>
      <c r="I305" s="36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49"/>
      <c r="E306" s="1"/>
      <c r="F306" s="1"/>
      <c r="G306" s="47"/>
      <c r="H306" s="36"/>
      <c r="I306" s="36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49"/>
      <c r="E307" s="1"/>
      <c r="F307" s="1"/>
      <c r="G307" s="47"/>
      <c r="H307" s="36"/>
      <c r="I307" s="36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49"/>
      <c r="E308" s="1"/>
      <c r="F308" s="1"/>
      <c r="G308" s="47"/>
      <c r="H308" s="36"/>
      <c r="I308" s="36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49"/>
      <c r="E309" s="1"/>
      <c r="F309" s="1"/>
      <c r="G309" s="47"/>
      <c r="H309" s="36"/>
      <c r="I309" s="36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49"/>
      <c r="E310" s="1"/>
      <c r="F310" s="1"/>
      <c r="G310" s="47"/>
      <c r="H310" s="36"/>
      <c r="I310" s="36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49"/>
      <c r="E311" s="1"/>
      <c r="F311" s="1"/>
      <c r="G311" s="47"/>
      <c r="H311" s="36"/>
      <c r="I311" s="36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49"/>
      <c r="E312" s="1"/>
      <c r="F312" s="1"/>
      <c r="G312" s="47"/>
      <c r="H312" s="36"/>
      <c r="I312" s="36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49"/>
      <c r="E313" s="1"/>
      <c r="F313" s="1"/>
      <c r="G313" s="47"/>
      <c r="H313" s="36"/>
      <c r="I313" s="36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49"/>
      <c r="E314" s="1"/>
      <c r="F314" s="1"/>
      <c r="G314" s="47"/>
      <c r="H314" s="36"/>
      <c r="I314" s="36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49"/>
      <c r="E315" s="1"/>
      <c r="F315" s="1"/>
      <c r="G315" s="47"/>
      <c r="H315" s="36"/>
      <c r="I315" s="36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49"/>
      <c r="E316" s="1"/>
      <c r="F316" s="1"/>
      <c r="G316" s="47"/>
      <c r="H316" s="36"/>
      <c r="I316" s="36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49"/>
      <c r="E317" s="1"/>
      <c r="F317" s="1"/>
      <c r="G317" s="47"/>
      <c r="H317" s="36"/>
      <c r="I317" s="36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49"/>
      <c r="E318" s="1"/>
      <c r="F318" s="1"/>
      <c r="G318" s="47"/>
      <c r="H318" s="36"/>
      <c r="I318" s="36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49"/>
      <c r="E319" s="1"/>
      <c r="F319" s="1"/>
      <c r="G319" s="47"/>
      <c r="H319" s="36"/>
      <c r="I319" s="36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49"/>
      <c r="E320" s="1"/>
      <c r="F320" s="1"/>
      <c r="G320" s="47"/>
      <c r="H320" s="36"/>
      <c r="I320" s="36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49"/>
      <c r="E321" s="1"/>
      <c r="F321" s="1"/>
      <c r="G321" s="47"/>
      <c r="H321" s="36"/>
      <c r="I321" s="36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49"/>
      <c r="E322" s="1"/>
      <c r="F322" s="1"/>
      <c r="G322" s="47"/>
      <c r="H322" s="36"/>
      <c r="I322" s="36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49"/>
      <c r="E323" s="1"/>
      <c r="F323" s="1"/>
      <c r="G323" s="47"/>
      <c r="H323" s="36"/>
      <c r="I323" s="36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49"/>
      <c r="E324" s="1"/>
      <c r="F324" s="1"/>
      <c r="G324" s="47"/>
      <c r="H324" s="36"/>
      <c r="I324" s="36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49"/>
      <c r="E325" s="1"/>
      <c r="F325" s="1"/>
      <c r="G325" s="47"/>
      <c r="H325" s="36"/>
      <c r="I325" s="36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49"/>
      <c r="E326" s="1"/>
      <c r="F326" s="1"/>
      <c r="G326" s="47"/>
      <c r="H326" s="36"/>
      <c r="I326" s="36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49"/>
      <c r="E327" s="1"/>
      <c r="F327" s="1"/>
      <c r="G327" s="47"/>
      <c r="H327" s="36"/>
      <c r="I327" s="36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49"/>
      <c r="E328" s="1"/>
      <c r="F328" s="1"/>
      <c r="G328" s="47"/>
      <c r="H328" s="36"/>
      <c r="I328" s="36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49"/>
      <c r="E329" s="1"/>
      <c r="F329" s="1"/>
      <c r="G329" s="47"/>
      <c r="H329" s="36"/>
      <c r="I329" s="36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49"/>
      <c r="E330" s="1"/>
      <c r="F330" s="1"/>
      <c r="G330" s="47"/>
      <c r="H330" s="36"/>
      <c r="I330" s="36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49"/>
      <c r="E331" s="1"/>
      <c r="F331" s="1"/>
      <c r="G331" s="47"/>
      <c r="H331" s="36"/>
      <c r="I331" s="36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49"/>
      <c r="E332" s="1"/>
      <c r="F332" s="1"/>
      <c r="G332" s="47"/>
      <c r="H332" s="36"/>
      <c r="I332" s="36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49"/>
      <c r="E333" s="1"/>
      <c r="F333" s="1"/>
      <c r="G333" s="47"/>
      <c r="H333" s="36"/>
      <c r="I333" s="36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49"/>
      <c r="E334" s="1"/>
      <c r="F334" s="1"/>
      <c r="G334" s="47"/>
      <c r="H334" s="36"/>
      <c r="I334" s="36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49"/>
      <c r="E335" s="1"/>
      <c r="F335" s="1"/>
      <c r="G335" s="47"/>
      <c r="H335" s="36"/>
      <c r="I335" s="36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49"/>
      <c r="E336" s="1"/>
      <c r="F336" s="1"/>
      <c r="G336" s="47"/>
      <c r="H336" s="36"/>
      <c r="I336" s="36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49"/>
      <c r="E337" s="1"/>
      <c r="F337" s="1"/>
      <c r="G337" s="47"/>
      <c r="H337" s="36"/>
      <c r="I337" s="36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49"/>
      <c r="E338" s="1"/>
      <c r="F338" s="1"/>
      <c r="G338" s="47"/>
      <c r="H338" s="36"/>
      <c r="I338" s="36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49"/>
      <c r="E339" s="1"/>
      <c r="F339" s="1"/>
      <c r="G339" s="47"/>
      <c r="H339" s="36"/>
      <c r="I339" s="36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49"/>
      <c r="E340" s="1"/>
      <c r="F340" s="1"/>
      <c r="G340" s="47"/>
      <c r="H340" s="36"/>
      <c r="I340" s="36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49"/>
      <c r="E341" s="1"/>
      <c r="F341" s="1"/>
      <c r="G341" s="47"/>
      <c r="H341" s="36"/>
      <c r="I341" s="36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49"/>
      <c r="E342" s="1"/>
      <c r="F342" s="1"/>
      <c r="G342" s="47"/>
      <c r="H342" s="36"/>
      <c r="I342" s="36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49"/>
      <c r="E343" s="1"/>
      <c r="F343" s="1"/>
      <c r="G343" s="47"/>
      <c r="H343" s="36"/>
      <c r="I343" s="36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49"/>
      <c r="E344" s="1"/>
      <c r="F344" s="1"/>
      <c r="G344" s="47"/>
      <c r="H344" s="36"/>
      <c r="I344" s="36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49"/>
      <c r="E345" s="1"/>
      <c r="F345" s="1"/>
      <c r="G345" s="47"/>
      <c r="H345" s="36"/>
      <c r="I345" s="36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49"/>
      <c r="E346" s="1"/>
      <c r="F346" s="1"/>
      <c r="G346" s="47"/>
      <c r="H346" s="36"/>
      <c r="I346" s="36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49"/>
      <c r="E347" s="1"/>
      <c r="F347" s="1"/>
      <c r="G347" s="47"/>
      <c r="H347" s="36"/>
      <c r="I347" s="36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49"/>
      <c r="E348" s="1"/>
      <c r="F348" s="1"/>
      <c r="G348" s="47"/>
      <c r="H348" s="36"/>
      <c r="I348" s="36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49"/>
      <c r="E349" s="1"/>
      <c r="F349" s="1"/>
      <c r="G349" s="47"/>
      <c r="H349" s="36"/>
      <c r="I349" s="36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49"/>
      <c r="E350" s="1"/>
      <c r="F350" s="1"/>
      <c r="G350" s="47"/>
      <c r="H350" s="36"/>
      <c r="I350" s="36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49"/>
      <c r="E351" s="1"/>
      <c r="F351" s="1"/>
      <c r="G351" s="47"/>
      <c r="H351" s="36"/>
      <c r="I351" s="36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49"/>
      <c r="E352" s="1"/>
      <c r="F352" s="1"/>
      <c r="G352" s="47"/>
      <c r="H352" s="36"/>
      <c r="I352" s="36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49"/>
      <c r="E353" s="1"/>
      <c r="F353" s="1"/>
      <c r="G353" s="47"/>
      <c r="H353" s="36"/>
      <c r="I353" s="36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49"/>
      <c r="E354" s="1"/>
      <c r="F354" s="1"/>
      <c r="G354" s="47"/>
      <c r="H354" s="36"/>
      <c r="I354" s="36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49"/>
      <c r="E355" s="1"/>
      <c r="F355" s="1"/>
      <c r="G355" s="47"/>
      <c r="H355" s="36"/>
      <c r="I355" s="36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49"/>
      <c r="E356" s="1"/>
      <c r="F356" s="1"/>
      <c r="G356" s="47"/>
      <c r="H356" s="36"/>
      <c r="I356" s="36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49"/>
      <c r="E357" s="1"/>
      <c r="F357" s="1"/>
      <c r="G357" s="47"/>
      <c r="H357" s="36"/>
      <c r="I357" s="36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49"/>
      <c r="E358" s="1"/>
      <c r="F358" s="1"/>
      <c r="G358" s="47"/>
      <c r="H358" s="36"/>
      <c r="I358" s="36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49"/>
      <c r="E359" s="1"/>
      <c r="F359" s="1"/>
      <c r="G359" s="47"/>
      <c r="H359" s="36"/>
      <c r="I359" s="36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49"/>
      <c r="E360" s="1"/>
      <c r="F360" s="1"/>
      <c r="G360" s="47"/>
      <c r="H360" s="36"/>
      <c r="I360" s="36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49"/>
      <c r="E361" s="1"/>
      <c r="F361" s="1"/>
      <c r="G361" s="47"/>
      <c r="H361" s="36"/>
      <c r="I361" s="36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49"/>
      <c r="E362" s="1"/>
      <c r="F362" s="1"/>
      <c r="G362" s="47"/>
      <c r="H362" s="36"/>
      <c r="I362" s="36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49"/>
      <c r="E363" s="1"/>
      <c r="F363" s="1"/>
      <c r="G363" s="47"/>
      <c r="H363" s="36"/>
      <c r="I363" s="36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49"/>
      <c r="E364" s="1"/>
      <c r="F364" s="1"/>
      <c r="G364" s="47"/>
      <c r="H364" s="36"/>
      <c r="I364" s="36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49"/>
      <c r="E365" s="1"/>
      <c r="F365" s="1"/>
      <c r="G365" s="47"/>
      <c r="H365" s="36"/>
      <c r="I365" s="36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49"/>
      <c r="E366" s="1"/>
      <c r="F366" s="1"/>
      <c r="G366" s="47"/>
      <c r="H366" s="36"/>
      <c r="I366" s="36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49"/>
      <c r="E367" s="1"/>
      <c r="F367" s="1"/>
      <c r="G367" s="47"/>
      <c r="H367" s="36"/>
      <c r="I367" s="36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49"/>
      <c r="E368" s="1"/>
      <c r="F368" s="1"/>
      <c r="G368" s="47"/>
      <c r="H368" s="36"/>
      <c r="I368" s="36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49"/>
      <c r="E369" s="1"/>
      <c r="F369" s="1"/>
      <c r="G369" s="47"/>
      <c r="H369" s="36"/>
      <c r="I369" s="36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49"/>
      <c r="E370" s="1"/>
      <c r="F370" s="1"/>
      <c r="G370" s="47"/>
      <c r="H370" s="36"/>
      <c r="I370" s="36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49"/>
      <c r="E371" s="1"/>
      <c r="F371" s="1"/>
      <c r="G371" s="47"/>
      <c r="H371" s="36"/>
      <c r="I371" s="36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49"/>
      <c r="E372" s="1"/>
      <c r="F372" s="1"/>
      <c r="G372" s="47"/>
      <c r="H372" s="36"/>
      <c r="I372" s="36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49"/>
      <c r="E373" s="1"/>
      <c r="F373" s="1"/>
      <c r="G373" s="47"/>
      <c r="H373" s="36"/>
      <c r="I373" s="36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49"/>
      <c r="E374" s="1"/>
      <c r="F374" s="1"/>
      <c r="G374" s="47"/>
      <c r="H374" s="36"/>
      <c r="I374" s="36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49"/>
      <c r="E375" s="1"/>
      <c r="F375" s="1"/>
      <c r="G375" s="47"/>
      <c r="H375" s="36"/>
      <c r="I375" s="36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49"/>
      <c r="E376" s="1"/>
      <c r="F376" s="1"/>
      <c r="G376" s="47"/>
      <c r="H376" s="36"/>
      <c r="I376" s="36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49"/>
      <c r="E377" s="1"/>
      <c r="F377" s="1"/>
      <c r="G377" s="47"/>
      <c r="H377" s="36"/>
      <c r="I377" s="36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49"/>
      <c r="E378" s="1"/>
      <c r="F378" s="1"/>
      <c r="G378" s="47"/>
      <c r="H378" s="36"/>
      <c r="I378" s="36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49"/>
      <c r="E379" s="1"/>
      <c r="F379" s="1"/>
      <c r="G379" s="47"/>
      <c r="H379" s="36"/>
      <c r="I379" s="36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49"/>
      <c r="E380" s="1"/>
      <c r="F380" s="1"/>
      <c r="G380" s="47"/>
      <c r="H380" s="36"/>
      <c r="I380" s="36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49"/>
      <c r="E381" s="1"/>
      <c r="F381" s="1"/>
      <c r="G381" s="47"/>
      <c r="H381" s="36"/>
      <c r="I381" s="36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49"/>
      <c r="E382" s="1"/>
      <c r="F382" s="1"/>
      <c r="G382" s="47"/>
      <c r="H382" s="36"/>
      <c r="I382" s="36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49"/>
      <c r="E383" s="1"/>
      <c r="F383" s="1"/>
      <c r="G383" s="47"/>
      <c r="H383" s="36"/>
      <c r="I383" s="36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49"/>
      <c r="E384" s="1"/>
      <c r="F384" s="1"/>
      <c r="G384" s="47"/>
      <c r="H384" s="36"/>
      <c r="I384" s="36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49"/>
      <c r="E385" s="1"/>
      <c r="F385" s="1"/>
      <c r="G385" s="47"/>
      <c r="H385" s="36"/>
      <c r="I385" s="36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49"/>
      <c r="E386" s="1"/>
      <c r="F386" s="1"/>
      <c r="G386" s="47"/>
      <c r="H386" s="36"/>
      <c r="I386" s="36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49"/>
      <c r="E387" s="1"/>
      <c r="F387" s="1"/>
      <c r="G387" s="47"/>
      <c r="H387" s="36"/>
      <c r="I387" s="36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49"/>
      <c r="E388" s="1"/>
      <c r="F388" s="1"/>
      <c r="G388" s="47"/>
      <c r="H388" s="36"/>
      <c r="I388" s="36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49"/>
      <c r="E389" s="1"/>
      <c r="F389" s="1"/>
      <c r="G389" s="47"/>
      <c r="H389" s="36"/>
      <c r="I389" s="36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49"/>
      <c r="E390" s="1"/>
      <c r="F390" s="1"/>
      <c r="G390" s="47"/>
      <c r="H390" s="36"/>
      <c r="I390" s="36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49"/>
      <c r="E391" s="1"/>
      <c r="F391" s="1"/>
      <c r="G391" s="47"/>
      <c r="H391" s="36"/>
      <c r="I391" s="36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49"/>
      <c r="E392" s="1"/>
      <c r="F392" s="1"/>
      <c r="G392" s="47"/>
      <c r="H392" s="36"/>
      <c r="I392" s="36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49"/>
      <c r="E393" s="1"/>
      <c r="F393" s="1"/>
      <c r="G393" s="47"/>
      <c r="H393" s="36"/>
      <c r="I393" s="36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49"/>
      <c r="E394" s="1"/>
      <c r="F394" s="1"/>
      <c r="G394" s="47"/>
      <c r="H394" s="36"/>
      <c r="I394" s="36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49"/>
      <c r="E395" s="1"/>
      <c r="F395" s="1"/>
      <c r="G395" s="47"/>
      <c r="H395" s="36"/>
      <c r="I395" s="36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49"/>
      <c r="E396" s="1"/>
      <c r="F396" s="1"/>
      <c r="G396" s="47"/>
      <c r="H396" s="36"/>
      <c r="I396" s="36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49"/>
      <c r="E397" s="1"/>
      <c r="F397" s="1"/>
      <c r="G397" s="47"/>
      <c r="H397" s="36"/>
      <c r="I397" s="36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49"/>
      <c r="E398" s="1"/>
      <c r="F398" s="1"/>
      <c r="G398" s="47"/>
      <c r="H398" s="36"/>
      <c r="I398" s="36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49"/>
      <c r="E399" s="1"/>
      <c r="F399" s="1"/>
      <c r="G399" s="47"/>
      <c r="H399" s="36"/>
      <c r="I399" s="36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49"/>
      <c r="E400" s="1"/>
      <c r="F400" s="1"/>
      <c r="G400" s="47"/>
      <c r="H400" s="36"/>
      <c r="I400" s="36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49"/>
      <c r="E401" s="1"/>
      <c r="F401" s="1"/>
      <c r="G401" s="47"/>
      <c r="H401" s="36"/>
      <c r="I401" s="36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49"/>
      <c r="E402" s="1"/>
      <c r="F402" s="1"/>
      <c r="G402" s="47"/>
      <c r="H402" s="36"/>
      <c r="I402" s="36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49"/>
      <c r="E403" s="1"/>
      <c r="F403" s="1"/>
      <c r="G403" s="47"/>
      <c r="H403" s="36"/>
      <c r="I403" s="36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49"/>
      <c r="E404" s="1"/>
      <c r="F404" s="1"/>
      <c r="G404" s="47"/>
      <c r="H404" s="36"/>
      <c r="I404" s="36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49"/>
      <c r="E405" s="1"/>
      <c r="F405" s="1"/>
      <c r="G405" s="47"/>
      <c r="H405" s="36"/>
      <c r="I405" s="36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49"/>
      <c r="E406" s="1"/>
      <c r="F406" s="1"/>
      <c r="G406" s="47"/>
      <c r="H406" s="36"/>
      <c r="I406" s="36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49"/>
      <c r="E407" s="1"/>
      <c r="F407" s="1"/>
      <c r="G407" s="47"/>
      <c r="H407" s="36"/>
      <c r="I407" s="36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49"/>
      <c r="E408" s="1"/>
      <c r="F408" s="1"/>
      <c r="G408" s="47"/>
      <c r="H408" s="36"/>
      <c r="I408" s="36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49"/>
      <c r="E409" s="1"/>
      <c r="F409" s="1"/>
      <c r="G409" s="47"/>
      <c r="H409" s="36"/>
      <c r="I409" s="36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49"/>
      <c r="E410" s="1"/>
      <c r="F410" s="1"/>
      <c r="G410" s="47"/>
      <c r="H410" s="36"/>
      <c r="I410" s="36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49"/>
      <c r="E411" s="1"/>
      <c r="F411" s="1"/>
      <c r="G411" s="47"/>
      <c r="H411" s="36"/>
      <c r="I411" s="36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49"/>
      <c r="E412" s="1"/>
      <c r="F412" s="1"/>
      <c r="G412" s="47"/>
      <c r="H412" s="36"/>
      <c r="I412" s="36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49"/>
      <c r="E413" s="1"/>
      <c r="F413" s="1"/>
      <c r="G413" s="47"/>
      <c r="H413" s="36"/>
      <c r="I413" s="36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49"/>
      <c r="E414" s="1"/>
      <c r="F414" s="1"/>
      <c r="G414" s="47"/>
      <c r="H414" s="36"/>
      <c r="I414" s="36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49"/>
      <c r="E415" s="1"/>
      <c r="F415" s="1"/>
      <c r="G415" s="47"/>
      <c r="H415" s="36"/>
      <c r="I415" s="36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49"/>
      <c r="E416" s="1"/>
      <c r="F416" s="1"/>
      <c r="G416" s="47"/>
      <c r="H416" s="36"/>
      <c r="I416" s="36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49"/>
      <c r="E417" s="1"/>
      <c r="F417" s="1"/>
      <c r="G417" s="47"/>
      <c r="H417" s="36"/>
      <c r="I417" s="36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49"/>
      <c r="E418" s="1"/>
      <c r="F418" s="1"/>
      <c r="G418" s="47"/>
      <c r="H418" s="36"/>
      <c r="I418" s="36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49"/>
      <c r="E419" s="1"/>
      <c r="F419" s="1"/>
      <c r="G419" s="47"/>
      <c r="H419" s="36"/>
      <c r="I419" s="36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49"/>
      <c r="E420" s="1"/>
      <c r="F420" s="1"/>
      <c r="G420" s="47"/>
      <c r="H420" s="36"/>
      <c r="I420" s="36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49"/>
      <c r="E421" s="1"/>
      <c r="F421" s="1"/>
      <c r="G421" s="47"/>
      <c r="H421" s="36"/>
      <c r="I421" s="36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49"/>
      <c r="E422" s="1"/>
      <c r="F422" s="1"/>
      <c r="G422" s="47"/>
      <c r="H422" s="36"/>
      <c r="I422" s="36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49"/>
      <c r="E423" s="1"/>
      <c r="F423" s="1"/>
      <c r="G423" s="47"/>
      <c r="H423" s="36"/>
      <c r="I423" s="36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49"/>
      <c r="E424" s="1"/>
      <c r="F424" s="1"/>
      <c r="G424" s="47"/>
      <c r="H424" s="36"/>
      <c r="I424" s="36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49"/>
      <c r="E425" s="1"/>
      <c r="F425" s="1"/>
      <c r="G425" s="47"/>
      <c r="H425" s="36"/>
      <c r="I425" s="36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49"/>
      <c r="E426" s="1"/>
      <c r="F426" s="1"/>
      <c r="G426" s="47"/>
      <c r="H426" s="36"/>
      <c r="I426" s="36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49"/>
      <c r="E427" s="1"/>
      <c r="F427" s="1"/>
      <c r="G427" s="47"/>
      <c r="H427" s="36"/>
      <c r="I427" s="36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49"/>
      <c r="E428" s="1"/>
      <c r="F428" s="1"/>
      <c r="G428" s="47"/>
      <c r="H428" s="36"/>
      <c r="I428" s="36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49"/>
      <c r="E429" s="1"/>
      <c r="F429" s="1"/>
      <c r="G429" s="47"/>
      <c r="H429" s="36"/>
      <c r="I429" s="36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49"/>
      <c r="E430" s="1"/>
      <c r="F430" s="1"/>
      <c r="G430" s="47"/>
      <c r="H430" s="36"/>
      <c r="I430" s="36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49"/>
      <c r="E431" s="1"/>
      <c r="F431" s="1"/>
      <c r="G431" s="47"/>
      <c r="H431" s="36"/>
      <c r="I431" s="36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49"/>
      <c r="E432" s="1"/>
      <c r="F432" s="1"/>
      <c r="G432" s="47"/>
      <c r="H432" s="36"/>
      <c r="I432" s="36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49"/>
      <c r="E433" s="1"/>
      <c r="F433" s="1"/>
      <c r="G433" s="47"/>
      <c r="H433" s="36"/>
      <c r="I433" s="36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49"/>
      <c r="E434" s="1"/>
      <c r="F434" s="1"/>
      <c r="G434" s="47"/>
      <c r="H434" s="36"/>
      <c r="I434" s="36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49"/>
      <c r="E435" s="1"/>
      <c r="F435" s="1"/>
      <c r="G435" s="47"/>
      <c r="H435" s="36"/>
      <c r="I435" s="36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49"/>
      <c r="E436" s="1"/>
      <c r="F436" s="1"/>
      <c r="G436" s="47"/>
      <c r="H436" s="36"/>
      <c r="I436" s="36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49"/>
      <c r="E437" s="1"/>
      <c r="F437" s="1"/>
      <c r="G437" s="47"/>
      <c r="H437" s="36"/>
      <c r="I437" s="36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49"/>
      <c r="E438" s="1"/>
      <c r="F438" s="1"/>
      <c r="G438" s="47"/>
      <c r="H438" s="36"/>
      <c r="I438" s="36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49"/>
      <c r="E439" s="1"/>
      <c r="F439" s="1"/>
      <c r="G439" s="47"/>
      <c r="H439" s="36"/>
      <c r="I439" s="36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49"/>
      <c r="E440" s="1"/>
      <c r="F440" s="1"/>
      <c r="G440" s="47"/>
      <c r="H440" s="36"/>
      <c r="I440" s="36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49"/>
      <c r="E441" s="1"/>
      <c r="F441" s="1"/>
      <c r="G441" s="47"/>
      <c r="H441" s="36"/>
      <c r="I441" s="36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49"/>
      <c r="E442" s="1"/>
      <c r="F442" s="1"/>
      <c r="G442" s="47"/>
      <c r="H442" s="36"/>
      <c r="I442" s="36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49"/>
      <c r="E443" s="1"/>
      <c r="F443" s="1"/>
      <c r="G443" s="47"/>
      <c r="H443" s="36"/>
      <c r="I443" s="36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49"/>
      <c r="E444" s="1"/>
      <c r="F444" s="1"/>
      <c r="G444" s="47"/>
      <c r="H444" s="36"/>
      <c r="I444" s="36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49"/>
      <c r="E445" s="1"/>
      <c r="F445" s="1"/>
      <c r="G445" s="47"/>
      <c r="H445" s="36"/>
      <c r="I445" s="36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49"/>
      <c r="E446" s="1"/>
      <c r="F446" s="1"/>
      <c r="G446" s="47"/>
      <c r="H446" s="36"/>
      <c r="I446" s="36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49"/>
      <c r="E447" s="1"/>
      <c r="F447" s="1"/>
      <c r="G447" s="47"/>
      <c r="H447" s="36"/>
      <c r="I447" s="36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49"/>
      <c r="E448" s="1"/>
      <c r="F448" s="1"/>
      <c r="G448" s="47"/>
      <c r="H448" s="36"/>
      <c r="I448" s="36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49"/>
      <c r="E449" s="1"/>
      <c r="F449" s="1"/>
      <c r="G449" s="47"/>
      <c r="H449" s="36"/>
      <c r="I449" s="36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49"/>
      <c r="E450" s="1"/>
      <c r="F450" s="1"/>
      <c r="G450" s="47"/>
      <c r="H450" s="36"/>
      <c r="I450" s="36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49"/>
      <c r="E451" s="1"/>
      <c r="F451" s="1"/>
      <c r="G451" s="47"/>
      <c r="H451" s="36"/>
      <c r="I451" s="36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49"/>
      <c r="E452" s="1"/>
      <c r="F452" s="1"/>
      <c r="G452" s="47"/>
      <c r="H452" s="36"/>
      <c r="I452" s="36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49"/>
      <c r="E453" s="1"/>
      <c r="F453" s="1"/>
      <c r="G453" s="47"/>
      <c r="H453" s="36"/>
      <c r="I453" s="36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49"/>
      <c r="E454" s="1"/>
      <c r="F454" s="1"/>
      <c r="G454" s="47"/>
      <c r="H454" s="36"/>
      <c r="I454" s="36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49"/>
      <c r="E455" s="1"/>
      <c r="F455" s="1"/>
      <c r="G455" s="47"/>
      <c r="H455" s="36"/>
      <c r="I455" s="36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49"/>
      <c r="E456" s="1"/>
      <c r="F456" s="1"/>
      <c r="G456" s="47"/>
      <c r="H456" s="36"/>
      <c r="I456" s="36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49"/>
      <c r="E457" s="1"/>
      <c r="F457" s="1"/>
      <c r="G457" s="47"/>
      <c r="H457" s="36"/>
      <c r="I457" s="36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49"/>
      <c r="E458" s="1"/>
      <c r="F458" s="1"/>
      <c r="G458" s="47"/>
      <c r="H458" s="36"/>
      <c r="I458" s="36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49"/>
      <c r="E459" s="1"/>
      <c r="F459" s="1"/>
      <c r="G459" s="47"/>
      <c r="H459" s="36"/>
      <c r="I459" s="36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49"/>
      <c r="E460" s="1"/>
      <c r="F460" s="1"/>
      <c r="G460" s="47"/>
      <c r="H460" s="36"/>
      <c r="I460" s="36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49"/>
      <c r="E461" s="1"/>
      <c r="F461" s="1"/>
      <c r="G461" s="47"/>
      <c r="H461" s="36"/>
      <c r="I461" s="36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49"/>
      <c r="E462" s="1"/>
      <c r="F462" s="1"/>
      <c r="G462" s="47"/>
      <c r="H462" s="36"/>
      <c r="I462" s="36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49"/>
      <c r="E463" s="1"/>
      <c r="F463" s="1"/>
      <c r="G463" s="47"/>
      <c r="H463" s="36"/>
      <c r="I463" s="36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49"/>
      <c r="E464" s="1"/>
      <c r="F464" s="1"/>
      <c r="G464" s="47"/>
      <c r="H464" s="36"/>
      <c r="I464" s="36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49"/>
      <c r="E465" s="1"/>
      <c r="F465" s="1"/>
      <c r="G465" s="47"/>
      <c r="H465" s="36"/>
      <c r="I465" s="36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49"/>
      <c r="E466" s="1"/>
      <c r="F466" s="1"/>
      <c r="G466" s="47"/>
      <c r="H466" s="36"/>
      <c r="I466" s="36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49"/>
      <c r="E467" s="1"/>
      <c r="F467" s="1"/>
      <c r="G467" s="47"/>
      <c r="H467" s="36"/>
      <c r="I467" s="36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49"/>
      <c r="E468" s="1"/>
      <c r="F468" s="1"/>
      <c r="G468" s="47"/>
      <c r="H468" s="36"/>
      <c r="I468" s="36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49"/>
      <c r="E469" s="1"/>
      <c r="F469" s="1"/>
      <c r="G469" s="47"/>
      <c r="H469" s="36"/>
      <c r="I469" s="36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49"/>
      <c r="E470" s="1"/>
      <c r="F470" s="1"/>
      <c r="G470" s="47"/>
      <c r="H470" s="36"/>
      <c r="I470" s="36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49"/>
      <c r="E471" s="1"/>
      <c r="F471" s="1"/>
      <c r="G471" s="47"/>
      <c r="H471" s="36"/>
      <c r="I471" s="36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49"/>
      <c r="E472" s="1"/>
      <c r="F472" s="1"/>
      <c r="G472" s="47"/>
      <c r="H472" s="36"/>
      <c r="I472" s="36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49"/>
      <c r="E473" s="1"/>
      <c r="F473" s="1"/>
      <c r="G473" s="47"/>
      <c r="H473" s="36"/>
      <c r="I473" s="36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49"/>
      <c r="E474" s="1"/>
      <c r="F474" s="1"/>
      <c r="G474" s="47"/>
      <c r="H474" s="36"/>
      <c r="I474" s="36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49"/>
      <c r="E475" s="1"/>
      <c r="F475" s="1"/>
      <c r="G475" s="47"/>
      <c r="H475" s="36"/>
      <c r="I475" s="36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49"/>
      <c r="E476" s="1"/>
      <c r="F476" s="1"/>
      <c r="G476" s="47"/>
      <c r="H476" s="36"/>
      <c r="I476" s="36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49"/>
      <c r="E477" s="1"/>
      <c r="F477" s="1"/>
      <c r="G477" s="47"/>
      <c r="H477" s="36"/>
      <c r="I477" s="36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49"/>
      <c r="E478" s="1"/>
      <c r="F478" s="1"/>
      <c r="G478" s="47"/>
      <c r="H478" s="36"/>
      <c r="I478" s="36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49"/>
      <c r="E479" s="1"/>
      <c r="F479" s="1"/>
      <c r="G479" s="47"/>
      <c r="H479" s="36"/>
      <c r="I479" s="36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49"/>
      <c r="E480" s="1"/>
      <c r="F480" s="1"/>
      <c r="G480" s="47"/>
      <c r="H480" s="36"/>
      <c r="I480" s="36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49"/>
      <c r="E481" s="1"/>
      <c r="F481" s="1"/>
      <c r="G481" s="47"/>
      <c r="H481" s="36"/>
      <c r="I481" s="36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49"/>
      <c r="E482" s="1"/>
      <c r="F482" s="1"/>
      <c r="G482" s="47"/>
      <c r="H482" s="36"/>
      <c r="I482" s="36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49"/>
      <c r="E483" s="1"/>
      <c r="F483" s="1"/>
      <c r="G483" s="47"/>
      <c r="H483" s="36"/>
      <c r="I483" s="36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49"/>
      <c r="E484" s="1"/>
      <c r="F484" s="1"/>
      <c r="G484" s="47"/>
      <c r="H484" s="36"/>
      <c r="I484" s="36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49"/>
      <c r="E485" s="1"/>
      <c r="F485" s="1"/>
      <c r="G485" s="47"/>
      <c r="H485" s="36"/>
      <c r="I485" s="36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49"/>
      <c r="E486" s="1"/>
      <c r="F486" s="1"/>
      <c r="G486" s="47"/>
      <c r="H486" s="36"/>
      <c r="I486" s="36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49"/>
      <c r="E487" s="1"/>
      <c r="F487" s="1"/>
      <c r="G487" s="47"/>
      <c r="H487" s="36"/>
      <c r="I487" s="36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49"/>
      <c r="E488" s="1"/>
      <c r="F488" s="1"/>
      <c r="G488" s="47"/>
      <c r="H488" s="36"/>
      <c r="I488" s="36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49"/>
      <c r="E489" s="1"/>
      <c r="F489" s="1"/>
      <c r="G489" s="47"/>
      <c r="H489" s="36"/>
      <c r="I489" s="36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49"/>
      <c r="E490" s="1"/>
      <c r="F490" s="1"/>
      <c r="G490" s="47"/>
      <c r="H490" s="36"/>
      <c r="I490" s="36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49"/>
      <c r="E491" s="1"/>
      <c r="F491" s="1"/>
      <c r="G491" s="47"/>
      <c r="H491" s="36"/>
      <c r="I491" s="36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49"/>
      <c r="E492" s="1"/>
      <c r="F492" s="1"/>
      <c r="G492" s="47"/>
      <c r="H492" s="36"/>
      <c r="I492" s="36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49"/>
      <c r="E493" s="1"/>
      <c r="F493" s="1"/>
      <c r="G493" s="47"/>
      <c r="H493" s="36"/>
      <c r="I493" s="36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49"/>
      <c r="E494" s="1"/>
      <c r="F494" s="1"/>
      <c r="G494" s="47"/>
      <c r="H494" s="36"/>
      <c r="I494" s="36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49"/>
      <c r="E495" s="1"/>
      <c r="F495" s="1"/>
      <c r="G495" s="47"/>
      <c r="H495" s="36"/>
      <c r="I495" s="36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49"/>
      <c r="E496" s="1"/>
      <c r="F496" s="1"/>
      <c r="G496" s="47"/>
      <c r="H496" s="36"/>
      <c r="I496" s="36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49"/>
      <c r="E497" s="1"/>
      <c r="F497" s="1"/>
      <c r="G497" s="47"/>
      <c r="H497" s="36"/>
      <c r="I497" s="36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49"/>
      <c r="E498" s="1"/>
      <c r="F498" s="1"/>
      <c r="G498" s="47"/>
      <c r="H498" s="36"/>
      <c r="I498" s="36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49"/>
      <c r="E499" s="1"/>
      <c r="F499" s="1"/>
      <c r="G499" s="47"/>
      <c r="H499" s="36"/>
      <c r="I499" s="36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49"/>
      <c r="E500" s="1"/>
      <c r="F500" s="1"/>
      <c r="G500" s="47"/>
      <c r="H500" s="36"/>
      <c r="I500" s="36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49"/>
      <c r="E501" s="1"/>
      <c r="F501" s="1"/>
      <c r="G501" s="47"/>
      <c r="H501" s="36"/>
      <c r="I501" s="36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49"/>
      <c r="E502" s="1"/>
      <c r="F502" s="1"/>
      <c r="G502" s="47"/>
      <c r="H502" s="36"/>
      <c r="I502" s="36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49"/>
      <c r="E503" s="1"/>
      <c r="F503" s="1"/>
      <c r="G503" s="47"/>
      <c r="H503" s="36"/>
      <c r="I503" s="36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49"/>
      <c r="E504" s="1"/>
      <c r="F504" s="1"/>
      <c r="G504" s="47"/>
      <c r="H504" s="36"/>
      <c r="I504" s="36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49"/>
      <c r="E505" s="1"/>
      <c r="F505" s="1"/>
      <c r="G505" s="47"/>
      <c r="H505" s="36"/>
      <c r="I505" s="36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49"/>
      <c r="E506" s="1"/>
      <c r="F506" s="1"/>
      <c r="G506" s="47"/>
      <c r="H506" s="36"/>
      <c r="I506" s="36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49"/>
      <c r="E507" s="1"/>
      <c r="F507" s="1"/>
      <c r="G507" s="47"/>
      <c r="H507" s="36"/>
      <c r="I507" s="36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49"/>
      <c r="E508" s="1"/>
      <c r="F508" s="1"/>
      <c r="G508" s="47"/>
      <c r="H508" s="36"/>
      <c r="I508" s="36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49"/>
      <c r="E509" s="1"/>
      <c r="F509" s="1"/>
      <c r="G509" s="47"/>
      <c r="H509" s="36"/>
      <c r="I509" s="36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49"/>
      <c r="E510" s="1"/>
      <c r="F510" s="1"/>
      <c r="G510" s="47"/>
      <c r="H510" s="36"/>
      <c r="I510" s="36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49"/>
      <c r="E511" s="1"/>
      <c r="F511" s="1"/>
      <c r="G511" s="47"/>
      <c r="H511" s="36"/>
      <c r="I511" s="36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49"/>
      <c r="E512" s="1"/>
      <c r="F512" s="1"/>
      <c r="G512" s="47"/>
      <c r="H512" s="36"/>
      <c r="I512" s="36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49"/>
      <c r="E513" s="1"/>
      <c r="F513" s="1"/>
      <c r="G513" s="47"/>
      <c r="H513" s="36"/>
      <c r="I513" s="36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49"/>
      <c r="E514" s="1"/>
      <c r="F514" s="1"/>
      <c r="G514" s="47"/>
      <c r="H514" s="36"/>
      <c r="I514" s="36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49"/>
      <c r="E515" s="1"/>
      <c r="F515" s="1"/>
      <c r="G515" s="47"/>
      <c r="H515" s="36"/>
      <c r="I515" s="36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49"/>
      <c r="E516" s="1"/>
      <c r="F516" s="1"/>
      <c r="G516" s="47"/>
      <c r="H516" s="36"/>
      <c r="I516" s="36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49"/>
      <c r="E517" s="1"/>
      <c r="F517" s="1"/>
      <c r="G517" s="47"/>
      <c r="H517" s="36"/>
      <c r="I517" s="36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49"/>
      <c r="E518" s="1"/>
      <c r="F518" s="1"/>
      <c r="G518" s="47"/>
      <c r="H518" s="36"/>
      <c r="I518" s="36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49"/>
      <c r="E519" s="1"/>
      <c r="F519" s="1"/>
      <c r="G519" s="47"/>
      <c r="H519" s="36"/>
      <c r="I519" s="36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49"/>
      <c r="E520" s="1"/>
      <c r="F520" s="1"/>
      <c r="G520" s="47"/>
      <c r="H520" s="36"/>
      <c r="I520" s="36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49"/>
      <c r="E521" s="1"/>
      <c r="F521" s="1"/>
      <c r="G521" s="47"/>
      <c r="H521" s="36"/>
      <c r="I521" s="36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49"/>
      <c r="E522" s="1"/>
      <c r="F522" s="1"/>
      <c r="G522" s="47"/>
      <c r="H522" s="36"/>
      <c r="I522" s="36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49"/>
      <c r="E523" s="1"/>
      <c r="F523" s="1"/>
      <c r="G523" s="47"/>
      <c r="H523" s="36"/>
      <c r="I523" s="36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49"/>
      <c r="E524" s="1"/>
      <c r="F524" s="1"/>
      <c r="G524" s="47"/>
      <c r="H524" s="36"/>
      <c r="I524" s="36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49"/>
      <c r="E525" s="1"/>
      <c r="F525" s="1"/>
      <c r="G525" s="47"/>
      <c r="H525" s="36"/>
      <c r="I525" s="36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49"/>
      <c r="E526" s="1"/>
      <c r="F526" s="1"/>
      <c r="G526" s="47"/>
      <c r="H526" s="36"/>
      <c r="I526" s="36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49"/>
      <c r="E527" s="1"/>
      <c r="F527" s="1"/>
      <c r="G527" s="47"/>
      <c r="H527" s="36"/>
      <c r="I527" s="36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49"/>
      <c r="E528" s="1"/>
      <c r="F528" s="1"/>
      <c r="G528" s="47"/>
      <c r="H528" s="36"/>
      <c r="I528" s="36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49"/>
      <c r="E529" s="1"/>
      <c r="F529" s="1"/>
      <c r="G529" s="47"/>
      <c r="H529" s="36"/>
      <c r="I529" s="36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49"/>
      <c r="E530" s="1"/>
      <c r="F530" s="1"/>
      <c r="G530" s="47"/>
      <c r="H530" s="36"/>
      <c r="I530" s="36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49"/>
      <c r="E531" s="1"/>
      <c r="F531" s="1"/>
      <c r="G531" s="47"/>
      <c r="H531" s="36"/>
      <c r="I531" s="36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49"/>
      <c r="E532" s="1"/>
      <c r="F532" s="1"/>
      <c r="G532" s="47"/>
      <c r="H532" s="36"/>
      <c r="I532" s="36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49"/>
      <c r="E533" s="1"/>
      <c r="F533" s="1"/>
      <c r="G533" s="47"/>
      <c r="H533" s="36"/>
      <c r="I533" s="36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49"/>
      <c r="E534" s="1"/>
      <c r="F534" s="1"/>
      <c r="G534" s="47"/>
      <c r="H534" s="36"/>
      <c r="I534" s="36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49"/>
      <c r="E535" s="1"/>
      <c r="F535" s="1"/>
      <c r="G535" s="47"/>
      <c r="H535" s="36"/>
      <c r="I535" s="36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49"/>
      <c r="E536" s="1"/>
      <c r="F536" s="1"/>
      <c r="G536" s="47"/>
      <c r="H536" s="36"/>
      <c r="I536" s="36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49"/>
      <c r="E537" s="1"/>
      <c r="F537" s="1"/>
      <c r="G537" s="47"/>
      <c r="H537" s="36"/>
      <c r="I537" s="36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49"/>
      <c r="E538" s="1"/>
      <c r="F538" s="1"/>
      <c r="G538" s="47"/>
      <c r="H538" s="36"/>
      <c r="I538" s="36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49"/>
      <c r="E539" s="1"/>
      <c r="F539" s="1"/>
      <c r="G539" s="47"/>
      <c r="H539" s="36"/>
      <c r="I539" s="36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49"/>
      <c r="E540" s="1"/>
      <c r="F540" s="1"/>
      <c r="G540" s="47"/>
      <c r="H540" s="36"/>
      <c r="I540" s="36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49"/>
      <c r="E541" s="1"/>
      <c r="F541" s="1"/>
      <c r="G541" s="47"/>
      <c r="H541" s="36"/>
      <c r="I541" s="36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49"/>
      <c r="E542" s="1"/>
      <c r="F542" s="1"/>
      <c r="G542" s="47"/>
      <c r="H542" s="36"/>
      <c r="I542" s="36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49"/>
      <c r="E543" s="1"/>
      <c r="F543" s="1"/>
      <c r="G543" s="47"/>
      <c r="H543" s="36"/>
      <c r="I543" s="36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49"/>
      <c r="E544" s="1"/>
      <c r="F544" s="1"/>
      <c r="G544" s="47"/>
      <c r="H544" s="36"/>
      <c r="I544" s="36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49"/>
      <c r="E545" s="1"/>
      <c r="F545" s="1"/>
      <c r="G545" s="47"/>
      <c r="H545" s="36"/>
      <c r="I545" s="36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49"/>
      <c r="E546" s="1"/>
      <c r="F546" s="1"/>
      <c r="G546" s="47"/>
      <c r="H546" s="36"/>
      <c r="I546" s="36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49"/>
      <c r="E547" s="1"/>
      <c r="F547" s="1"/>
      <c r="G547" s="47"/>
      <c r="H547" s="36"/>
      <c r="I547" s="36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49"/>
      <c r="E548" s="1"/>
      <c r="F548" s="1"/>
      <c r="G548" s="47"/>
      <c r="H548" s="36"/>
      <c r="I548" s="36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49"/>
      <c r="E549" s="1"/>
      <c r="F549" s="1"/>
      <c r="G549" s="47"/>
      <c r="H549" s="36"/>
      <c r="I549" s="36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49"/>
      <c r="E550" s="1"/>
      <c r="F550" s="1"/>
      <c r="G550" s="47"/>
      <c r="H550" s="36"/>
      <c r="I550" s="36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49"/>
      <c r="E551" s="1"/>
      <c r="F551" s="1"/>
      <c r="G551" s="47"/>
      <c r="H551" s="36"/>
      <c r="I551" s="36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49"/>
      <c r="E552" s="1"/>
      <c r="F552" s="1"/>
      <c r="G552" s="47"/>
      <c r="H552" s="36"/>
      <c r="I552" s="36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49"/>
      <c r="E553" s="1"/>
      <c r="F553" s="1"/>
      <c r="G553" s="47"/>
      <c r="H553" s="36"/>
      <c r="I553" s="36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49"/>
      <c r="E554" s="1"/>
      <c r="F554" s="1"/>
      <c r="G554" s="47"/>
      <c r="H554" s="36"/>
      <c r="I554" s="36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49"/>
      <c r="E555" s="1"/>
      <c r="F555" s="1"/>
      <c r="G555" s="47"/>
      <c r="H555" s="36"/>
      <c r="I555" s="36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49"/>
      <c r="E556" s="1"/>
      <c r="F556" s="1"/>
      <c r="G556" s="47"/>
      <c r="H556" s="36"/>
      <c r="I556" s="36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49"/>
      <c r="E557" s="1"/>
      <c r="F557" s="1"/>
      <c r="G557" s="47"/>
      <c r="H557" s="36"/>
      <c r="I557" s="36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49"/>
      <c r="E558" s="1"/>
      <c r="F558" s="1"/>
      <c r="G558" s="47"/>
      <c r="H558" s="36"/>
      <c r="I558" s="36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49"/>
      <c r="E559" s="1"/>
      <c r="F559" s="1"/>
      <c r="G559" s="47"/>
      <c r="H559" s="36"/>
      <c r="I559" s="36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49"/>
      <c r="E560" s="1"/>
      <c r="F560" s="1"/>
      <c r="G560" s="47"/>
      <c r="H560" s="36"/>
      <c r="I560" s="36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49"/>
      <c r="E561" s="1"/>
      <c r="F561" s="1"/>
      <c r="G561" s="47"/>
      <c r="H561" s="36"/>
      <c r="I561" s="36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49"/>
      <c r="E562" s="1"/>
      <c r="F562" s="1"/>
      <c r="G562" s="47"/>
      <c r="H562" s="36"/>
      <c r="I562" s="36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49"/>
      <c r="E563" s="1"/>
      <c r="F563" s="1"/>
      <c r="G563" s="47"/>
      <c r="H563" s="36"/>
      <c r="I563" s="36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49"/>
      <c r="E564" s="1"/>
      <c r="F564" s="1"/>
      <c r="G564" s="47"/>
      <c r="H564" s="36"/>
      <c r="I564" s="36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49"/>
      <c r="E565" s="1"/>
      <c r="F565" s="1"/>
      <c r="G565" s="47"/>
      <c r="H565" s="36"/>
      <c r="I565" s="36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49"/>
      <c r="E566" s="1"/>
      <c r="F566" s="1"/>
      <c r="G566" s="47"/>
      <c r="H566" s="36"/>
      <c r="I566" s="36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49"/>
      <c r="E567" s="1"/>
      <c r="F567" s="1"/>
      <c r="G567" s="47"/>
      <c r="H567" s="36"/>
      <c r="I567" s="36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49"/>
      <c r="E568" s="1"/>
      <c r="F568" s="1"/>
      <c r="G568" s="47"/>
      <c r="H568" s="36"/>
      <c r="I568" s="36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49"/>
      <c r="E569" s="1"/>
      <c r="F569" s="1"/>
      <c r="G569" s="47"/>
      <c r="H569" s="36"/>
      <c r="I569" s="36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49"/>
      <c r="E570" s="1"/>
      <c r="F570" s="1"/>
      <c r="G570" s="47"/>
      <c r="H570" s="36"/>
      <c r="I570" s="36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49"/>
      <c r="E571" s="1"/>
      <c r="F571" s="1"/>
      <c r="G571" s="47"/>
      <c r="H571" s="36"/>
      <c r="I571" s="36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49"/>
      <c r="E572" s="1"/>
      <c r="F572" s="1"/>
      <c r="G572" s="47"/>
      <c r="H572" s="36"/>
      <c r="I572" s="36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49"/>
      <c r="E573" s="1"/>
      <c r="F573" s="1"/>
      <c r="G573" s="47"/>
      <c r="H573" s="36"/>
      <c r="I573" s="36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49"/>
      <c r="E574" s="1"/>
      <c r="F574" s="1"/>
      <c r="G574" s="47"/>
      <c r="H574" s="36"/>
      <c r="I574" s="36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49"/>
      <c r="E575" s="1"/>
      <c r="F575" s="1"/>
      <c r="G575" s="47"/>
      <c r="H575" s="36"/>
      <c r="I575" s="36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49"/>
      <c r="E576" s="1"/>
      <c r="F576" s="1"/>
      <c r="G576" s="47"/>
      <c r="H576" s="36"/>
      <c r="I576" s="36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49"/>
      <c r="E577" s="1"/>
      <c r="F577" s="1"/>
      <c r="G577" s="47"/>
      <c r="H577" s="36"/>
      <c r="I577" s="36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49"/>
      <c r="E578" s="1"/>
      <c r="F578" s="1"/>
      <c r="G578" s="47"/>
      <c r="H578" s="36"/>
      <c r="I578" s="36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49"/>
      <c r="E579" s="1"/>
      <c r="F579" s="1"/>
      <c r="G579" s="47"/>
      <c r="H579" s="36"/>
      <c r="I579" s="36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49"/>
      <c r="E580" s="1"/>
      <c r="F580" s="1"/>
      <c r="G580" s="47"/>
      <c r="H580" s="36"/>
      <c r="I580" s="36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49"/>
      <c r="E581" s="1"/>
      <c r="F581" s="1"/>
      <c r="G581" s="47"/>
      <c r="H581" s="36"/>
      <c r="I581" s="36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49"/>
      <c r="E582" s="1"/>
      <c r="F582" s="1"/>
      <c r="G582" s="47"/>
      <c r="H582" s="36"/>
      <c r="I582" s="36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49"/>
      <c r="E583" s="1"/>
      <c r="F583" s="1"/>
      <c r="G583" s="47"/>
      <c r="H583" s="36"/>
      <c r="I583" s="36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49"/>
      <c r="E584" s="1"/>
      <c r="F584" s="1"/>
      <c r="G584" s="47"/>
      <c r="H584" s="36"/>
      <c r="I584" s="36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49"/>
      <c r="E585" s="1"/>
      <c r="F585" s="1"/>
      <c r="G585" s="47"/>
      <c r="H585" s="36"/>
      <c r="I585" s="36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49"/>
      <c r="E586" s="1"/>
      <c r="F586" s="1"/>
      <c r="G586" s="47"/>
      <c r="H586" s="36"/>
      <c r="I586" s="36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49"/>
      <c r="E587" s="1"/>
      <c r="F587" s="1"/>
      <c r="G587" s="47"/>
      <c r="H587" s="36"/>
      <c r="I587" s="36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49"/>
      <c r="E588" s="1"/>
      <c r="F588" s="1"/>
      <c r="G588" s="47"/>
      <c r="H588" s="36"/>
      <c r="I588" s="36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49"/>
      <c r="E589" s="1"/>
      <c r="F589" s="1"/>
      <c r="G589" s="47"/>
      <c r="H589" s="36"/>
      <c r="I589" s="36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49"/>
      <c r="E590" s="1"/>
      <c r="F590" s="1"/>
      <c r="G590" s="47"/>
      <c r="H590" s="36"/>
      <c r="I590" s="36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49"/>
      <c r="E591" s="1"/>
      <c r="F591" s="1"/>
      <c r="G591" s="47"/>
      <c r="H591" s="36"/>
      <c r="I591" s="36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49"/>
      <c r="E592" s="1"/>
      <c r="F592" s="1"/>
      <c r="G592" s="47"/>
      <c r="H592" s="36"/>
      <c r="I592" s="36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49"/>
      <c r="E593" s="1"/>
      <c r="F593" s="1"/>
      <c r="G593" s="47"/>
      <c r="H593" s="36"/>
      <c r="I593" s="36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49"/>
      <c r="E594" s="1"/>
      <c r="F594" s="1"/>
      <c r="G594" s="47"/>
      <c r="H594" s="36"/>
      <c r="I594" s="36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49"/>
      <c r="E595" s="1"/>
      <c r="F595" s="1"/>
      <c r="G595" s="47"/>
      <c r="H595" s="36"/>
      <c r="I595" s="36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49"/>
      <c r="E596" s="1"/>
      <c r="F596" s="1"/>
      <c r="G596" s="47"/>
      <c r="H596" s="36"/>
      <c r="I596" s="36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49"/>
      <c r="E597" s="1"/>
      <c r="F597" s="1"/>
      <c r="G597" s="47"/>
      <c r="H597" s="36"/>
      <c r="I597" s="36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49"/>
      <c r="E598" s="1"/>
      <c r="F598" s="1"/>
      <c r="G598" s="47"/>
      <c r="H598" s="36"/>
      <c r="I598" s="36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49"/>
      <c r="E599" s="1"/>
      <c r="F599" s="1"/>
      <c r="G599" s="47"/>
      <c r="H599" s="36"/>
      <c r="I599" s="36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49"/>
      <c r="E600" s="1"/>
      <c r="F600" s="1"/>
      <c r="G600" s="47"/>
      <c r="H600" s="36"/>
      <c r="I600" s="36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49"/>
      <c r="E601" s="1"/>
      <c r="F601" s="1"/>
      <c r="G601" s="47"/>
      <c r="H601" s="36"/>
      <c r="I601" s="36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49"/>
      <c r="E602" s="1"/>
      <c r="F602" s="1"/>
      <c r="G602" s="47"/>
      <c r="H602" s="36"/>
      <c r="I602" s="36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49"/>
      <c r="E603" s="1"/>
      <c r="F603" s="1"/>
      <c r="G603" s="47"/>
      <c r="H603" s="36"/>
      <c r="I603" s="36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49"/>
      <c r="E604" s="1"/>
      <c r="F604" s="1"/>
      <c r="G604" s="47"/>
      <c r="H604" s="36"/>
      <c r="I604" s="36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49"/>
      <c r="E605" s="1"/>
      <c r="F605" s="1"/>
      <c r="G605" s="47"/>
      <c r="H605" s="36"/>
      <c r="I605" s="36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49"/>
      <c r="E606" s="1"/>
      <c r="F606" s="1"/>
      <c r="G606" s="47"/>
      <c r="H606" s="36"/>
      <c r="I606" s="36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49"/>
      <c r="E607" s="1"/>
      <c r="F607" s="1"/>
      <c r="G607" s="47"/>
      <c r="H607" s="36"/>
      <c r="I607" s="36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49"/>
      <c r="E608" s="1"/>
      <c r="F608" s="1"/>
      <c r="G608" s="47"/>
      <c r="H608" s="36"/>
      <c r="I608" s="36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49"/>
      <c r="E609" s="1"/>
      <c r="F609" s="1"/>
      <c r="G609" s="47"/>
      <c r="H609" s="36"/>
      <c r="I609" s="36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49"/>
      <c r="E610" s="1"/>
      <c r="F610" s="1"/>
      <c r="G610" s="47"/>
      <c r="H610" s="36"/>
      <c r="I610" s="36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49"/>
      <c r="E611" s="1"/>
      <c r="F611" s="1"/>
      <c r="G611" s="47"/>
      <c r="H611" s="36"/>
      <c r="I611" s="36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49"/>
      <c r="E612" s="1"/>
      <c r="F612" s="1"/>
      <c r="G612" s="47"/>
      <c r="H612" s="36"/>
      <c r="I612" s="36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49"/>
      <c r="E613" s="1"/>
      <c r="F613" s="1"/>
      <c r="G613" s="47"/>
      <c r="H613" s="36"/>
      <c r="I613" s="36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49"/>
      <c r="E614" s="1"/>
      <c r="F614" s="1"/>
      <c r="G614" s="47"/>
      <c r="H614" s="36"/>
      <c r="I614" s="36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49"/>
      <c r="E615" s="1"/>
      <c r="F615" s="1"/>
      <c r="G615" s="47"/>
      <c r="H615" s="36"/>
      <c r="I615" s="36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49"/>
      <c r="E616" s="1"/>
      <c r="F616" s="1"/>
      <c r="G616" s="47"/>
      <c r="H616" s="36"/>
      <c r="I616" s="36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49"/>
      <c r="E617" s="1"/>
      <c r="F617" s="1"/>
      <c r="G617" s="47"/>
      <c r="H617" s="36"/>
      <c r="I617" s="36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49"/>
      <c r="E618" s="1"/>
      <c r="F618" s="1"/>
      <c r="G618" s="47"/>
      <c r="H618" s="36"/>
      <c r="I618" s="36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49"/>
      <c r="E619" s="1"/>
      <c r="F619" s="1"/>
      <c r="G619" s="47"/>
      <c r="H619" s="36"/>
      <c r="I619" s="36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49"/>
      <c r="E620" s="1"/>
      <c r="F620" s="1"/>
      <c r="G620" s="47"/>
      <c r="H620" s="36"/>
      <c r="I620" s="36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49"/>
      <c r="E621" s="1"/>
      <c r="F621" s="1"/>
      <c r="G621" s="47"/>
      <c r="H621" s="36"/>
      <c r="I621" s="36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49"/>
      <c r="E622" s="1"/>
      <c r="F622" s="1"/>
      <c r="G622" s="47"/>
      <c r="H622" s="36"/>
      <c r="I622" s="36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49"/>
      <c r="E623" s="1"/>
      <c r="F623" s="1"/>
      <c r="G623" s="47"/>
      <c r="H623" s="36"/>
      <c r="I623" s="36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49"/>
      <c r="E624" s="1"/>
      <c r="F624" s="1"/>
      <c r="G624" s="47"/>
      <c r="H624" s="36"/>
      <c r="I624" s="36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49"/>
      <c r="E625" s="1"/>
      <c r="F625" s="1"/>
      <c r="G625" s="47"/>
      <c r="H625" s="36"/>
      <c r="I625" s="36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49"/>
      <c r="E626" s="1"/>
      <c r="F626" s="1"/>
      <c r="G626" s="47"/>
      <c r="H626" s="36"/>
      <c r="I626" s="36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49"/>
      <c r="E627" s="1"/>
      <c r="F627" s="1"/>
      <c r="G627" s="47"/>
      <c r="H627" s="36"/>
      <c r="I627" s="36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49"/>
      <c r="E628" s="1"/>
      <c r="F628" s="1"/>
      <c r="G628" s="47"/>
      <c r="H628" s="36"/>
      <c r="I628" s="36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49"/>
      <c r="E629" s="1"/>
      <c r="F629" s="1"/>
      <c r="G629" s="47"/>
      <c r="H629" s="36"/>
      <c r="I629" s="36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49"/>
      <c r="E630" s="1"/>
      <c r="F630" s="1"/>
      <c r="G630" s="47"/>
      <c r="H630" s="36"/>
      <c r="I630" s="36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49"/>
      <c r="E631" s="1"/>
      <c r="F631" s="1"/>
      <c r="G631" s="47"/>
      <c r="H631" s="36"/>
      <c r="I631" s="36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49"/>
      <c r="E632" s="1"/>
      <c r="F632" s="1"/>
      <c r="G632" s="47"/>
      <c r="H632" s="36"/>
      <c r="I632" s="36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49"/>
      <c r="E633" s="1"/>
      <c r="F633" s="1"/>
      <c r="G633" s="47"/>
      <c r="H633" s="36"/>
      <c r="I633" s="36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49"/>
      <c r="E634" s="1"/>
      <c r="F634" s="1"/>
      <c r="G634" s="47"/>
      <c r="H634" s="36"/>
      <c r="I634" s="36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49"/>
      <c r="E635" s="1"/>
      <c r="F635" s="1"/>
      <c r="G635" s="47"/>
      <c r="H635" s="36"/>
      <c r="I635" s="36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49"/>
      <c r="E636" s="1"/>
      <c r="F636" s="1"/>
      <c r="G636" s="47"/>
      <c r="H636" s="36"/>
      <c r="I636" s="36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49"/>
      <c r="E637" s="1"/>
      <c r="F637" s="1"/>
      <c r="G637" s="47"/>
      <c r="H637" s="36"/>
      <c r="I637" s="36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49"/>
      <c r="E638" s="1"/>
      <c r="F638" s="1"/>
      <c r="G638" s="47"/>
      <c r="H638" s="36"/>
      <c r="I638" s="36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49"/>
      <c r="E639" s="1"/>
      <c r="F639" s="1"/>
      <c r="G639" s="47"/>
      <c r="H639" s="36"/>
      <c r="I639" s="36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49"/>
      <c r="E640" s="1"/>
      <c r="F640" s="1"/>
      <c r="G640" s="47"/>
      <c r="H640" s="36"/>
      <c r="I640" s="36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49"/>
      <c r="E641" s="1"/>
      <c r="F641" s="1"/>
      <c r="G641" s="47"/>
      <c r="H641" s="36"/>
      <c r="I641" s="36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49"/>
      <c r="E642" s="1"/>
      <c r="F642" s="1"/>
      <c r="G642" s="47"/>
      <c r="H642" s="36"/>
      <c r="I642" s="36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49"/>
      <c r="E643" s="1"/>
      <c r="F643" s="1"/>
      <c r="G643" s="47"/>
      <c r="H643" s="36"/>
      <c r="I643" s="36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49"/>
      <c r="E644" s="1"/>
      <c r="F644" s="1"/>
      <c r="G644" s="47"/>
      <c r="H644" s="36"/>
      <c r="I644" s="36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49"/>
      <c r="E645" s="1"/>
      <c r="F645" s="1"/>
      <c r="G645" s="47"/>
      <c r="H645" s="36"/>
      <c r="I645" s="36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49"/>
      <c r="E646" s="1"/>
      <c r="F646" s="1"/>
      <c r="G646" s="47"/>
      <c r="H646" s="36"/>
      <c r="I646" s="36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49"/>
      <c r="E647" s="1"/>
      <c r="F647" s="1"/>
      <c r="G647" s="47"/>
      <c r="H647" s="36"/>
      <c r="I647" s="36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49"/>
      <c r="E648" s="1"/>
      <c r="F648" s="1"/>
      <c r="G648" s="47"/>
      <c r="H648" s="36"/>
      <c r="I648" s="36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49"/>
      <c r="E649" s="1"/>
      <c r="F649" s="1"/>
      <c r="G649" s="47"/>
      <c r="H649" s="36"/>
      <c r="I649" s="36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49"/>
      <c r="E650" s="1"/>
      <c r="F650" s="1"/>
      <c r="G650" s="47"/>
      <c r="H650" s="36"/>
      <c r="I650" s="36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49"/>
      <c r="E651" s="1"/>
      <c r="F651" s="1"/>
      <c r="G651" s="47"/>
      <c r="H651" s="36"/>
      <c r="I651" s="36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49"/>
      <c r="E652" s="1"/>
      <c r="F652" s="1"/>
      <c r="G652" s="47"/>
      <c r="H652" s="36"/>
      <c r="I652" s="36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49"/>
      <c r="E653" s="1"/>
      <c r="F653" s="1"/>
      <c r="G653" s="47"/>
      <c r="H653" s="36"/>
      <c r="I653" s="36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49"/>
      <c r="E654" s="1"/>
      <c r="F654" s="1"/>
      <c r="G654" s="47"/>
      <c r="H654" s="36"/>
      <c r="I654" s="36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49"/>
      <c r="E655" s="1"/>
      <c r="F655" s="1"/>
      <c r="G655" s="47"/>
      <c r="H655" s="36"/>
      <c r="I655" s="36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49"/>
      <c r="E656" s="1"/>
      <c r="F656" s="1"/>
      <c r="G656" s="47"/>
      <c r="H656" s="36"/>
      <c r="I656" s="36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49"/>
      <c r="E657" s="1"/>
      <c r="F657" s="1"/>
      <c r="G657" s="47"/>
      <c r="H657" s="36"/>
      <c r="I657" s="36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49"/>
      <c r="E658" s="1"/>
      <c r="F658" s="1"/>
      <c r="G658" s="47"/>
      <c r="H658" s="36"/>
      <c r="I658" s="36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49"/>
      <c r="E659" s="1"/>
      <c r="F659" s="1"/>
      <c r="G659" s="47"/>
      <c r="H659" s="36"/>
      <c r="I659" s="36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49"/>
      <c r="E660" s="1"/>
      <c r="F660" s="1"/>
      <c r="G660" s="47"/>
      <c r="H660" s="36"/>
      <c r="I660" s="36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49"/>
      <c r="E661" s="1"/>
      <c r="F661" s="1"/>
      <c r="G661" s="47"/>
      <c r="H661" s="36"/>
      <c r="I661" s="36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49"/>
      <c r="E662" s="1"/>
      <c r="F662" s="1"/>
      <c r="G662" s="47"/>
      <c r="H662" s="36"/>
      <c r="I662" s="36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49"/>
      <c r="E663" s="1"/>
      <c r="F663" s="1"/>
      <c r="G663" s="47"/>
      <c r="H663" s="36"/>
      <c r="I663" s="36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49"/>
      <c r="E664" s="1"/>
      <c r="F664" s="1"/>
      <c r="G664" s="47"/>
      <c r="H664" s="36"/>
      <c r="I664" s="36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49"/>
      <c r="E665" s="1"/>
      <c r="F665" s="1"/>
      <c r="G665" s="47"/>
      <c r="H665" s="36"/>
      <c r="I665" s="36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49"/>
      <c r="E666" s="1"/>
      <c r="F666" s="1"/>
      <c r="G666" s="47"/>
      <c r="H666" s="36"/>
      <c r="I666" s="36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49"/>
      <c r="E667" s="1"/>
      <c r="F667" s="1"/>
      <c r="G667" s="47"/>
      <c r="H667" s="36"/>
      <c r="I667" s="36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49"/>
      <c r="E668" s="1"/>
      <c r="F668" s="1"/>
      <c r="G668" s="47"/>
      <c r="H668" s="36"/>
      <c r="I668" s="36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49"/>
      <c r="E669" s="1"/>
      <c r="F669" s="1"/>
      <c r="G669" s="47"/>
      <c r="H669" s="36"/>
      <c r="I669" s="36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49"/>
      <c r="E670" s="1"/>
      <c r="F670" s="1"/>
      <c r="G670" s="47"/>
      <c r="H670" s="36"/>
      <c r="I670" s="36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49"/>
      <c r="E671" s="1"/>
      <c r="F671" s="1"/>
      <c r="G671" s="47"/>
      <c r="H671" s="36"/>
      <c r="I671" s="36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49"/>
      <c r="E672" s="1"/>
      <c r="F672" s="1"/>
      <c r="G672" s="47"/>
      <c r="H672" s="36"/>
      <c r="I672" s="36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49"/>
      <c r="E673" s="1"/>
      <c r="F673" s="1"/>
      <c r="G673" s="47"/>
      <c r="H673" s="36"/>
      <c r="I673" s="36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49"/>
      <c r="E674" s="1"/>
      <c r="F674" s="1"/>
      <c r="G674" s="47"/>
      <c r="H674" s="36"/>
      <c r="I674" s="36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49"/>
      <c r="E675" s="1"/>
      <c r="F675" s="1"/>
      <c r="G675" s="47"/>
      <c r="H675" s="36"/>
      <c r="I675" s="36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49"/>
      <c r="E676" s="1"/>
      <c r="F676" s="1"/>
      <c r="G676" s="47"/>
      <c r="H676" s="36"/>
      <c r="I676" s="36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49"/>
      <c r="E677" s="1"/>
      <c r="F677" s="1"/>
      <c r="G677" s="47"/>
      <c r="H677" s="36"/>
      <c r="I677" s="36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49"/>
      <c r="E678" s="1"/>
      <c r="F678" s="1"/>
      <c r="G678" s="47"/>
      <c r="H678" s="36"/>
      <c r="I678" s="36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49"/>
      <c r="E679" s="1"/>
      <c r="F679" s="1"/>
      <c r="G679" s="47"/>
      <c r="H679" s="36"/>
      <c r="I679" s="36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49"/>
      <c r="E680" s="1"/>
      <c r="F680" s="1"/>
      <c r="G680" s="47"/>
      <c r="H680" s="36"/>
      <c r="I680" s="36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49"/>
      <c r="E681" s="1"/>
      <c r="F681" s="1"/>
      <c r="G681" s="47"/>
      <c r="H681" s="36"/>
      <c r="I681" s="36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49"/>
      <c r="E682" s="1"/>
      <c r="F682" s="1"/>
      <c r="G682" s="47"/>
      <c r="H682" s="36"/>
      <c r="I682" s="36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49"/>
      <c r="E683" s="1"/>
      <c r="F683" s="1"/>
      <c r="G683" s="47"/>
      <c r="H683" s="36"/>
      <c r="I683" s="36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49"/>
      <c r="E684" s="1"/>
      <c r="F684" s="1"/>
      <c r="G684" s="47"/>
      <c r="H684" s="36"/>
      <c r="I684" s="36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49"/>
      <c r="E685" s="1"/>
      <c r="F685" s="1"/>
      <c r="G685" s="47"/>
      <c r="H685" s="36"/>
      <c r="I685" s="36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49"/>
      <c r="E686" s="1"/>
      <c r="F686" s="1"/>
      <c r="G686" s="47"/>
      <c r="H686" s="36"/>
      <c r="I686" s="36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49"/>
      <c r="E687" s="1"/>
      <c r="F687" s="1"/>
      <c r="G687" s="47"/>
      <c r="H687" s="36"/>
      <c r="I687" s="36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49"/>
      <c r="E688" s="1"/>
      <c r="F688" s="1"/>
      <c r="G688" s="47"/>
      <c r="H688" s="36"/>
      <c r="I688" s="36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49"/>
      <c r="E689" s="1"/>
      <c r="F689" s="1"/>
      <c r="G689" s="47"/>
      <c r="H689" s="36"/>
      <c r="I689" s="36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49"/>
      <c r="E690" s="1"/>
      <c r="F690" s="1"/>
      <c r="G690" s="47"/>
      <c r="H690" s="36"/>
      <c r="I690" s="36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49"/>
      <c r="E691" s="1"/>
      <c r="F691" s="1"/>
      <c r="G691" s="47"/>
      <c r="H691" s="36"/>
      <c r="I691" s="36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49"/>
      <c r="E692" s="1"/>
      <c r="F692" s="1"/>
      <c r="G692" s="47"/>
      <c r="H692" s="36"/>
      <c r="I692" s="36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49"/>
      <c r="E693" s="1"/>
      <c r="F693" s="1"/>
      <c r="G693" s="47"/>
      <c r="H693" s="36"/>
      <c r="I693" s="36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49"/>
      <c r="E694" s="1"/>
      <c r="F694" s="1"/>
      <c r="G694" s="47"/>
      <c r="H694" s="36"/>
      <c r="I694" s="36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49"/>
      <c r="E695" s="1"/>
      <c r="F695" s="1"/>
      <c r="G695" s="47"/>
      <c r="H695" s="36"/>
      <c r="I695" s="36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49"/>
      <c r="E696" s="1"/>
      <c r="F696" s="1"/>
      <c r="G696" s="47"/>
      <c r="H696" s="36"/>
      <c r="I696" s="36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49"/>
      <c r="E697" s="1"/>
      <c r="F697" s="1"/>
      <c r="G697" s="47"/>
      <c r="H697" s="36"/>
      <c r="I697" s="36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49"/>
      <c r="E698" s="1"/>
      <c r="F698" s="1"/>
      <c r="G698" s="47"/>
      <c r="H698" s="36"/>
      <c r="I698" s="36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49"/>
      <c r="E699" s="1"/>
      <c r="F699" s="1"/>
      <c r="G699" s="47"/>
      <c r="H699" s="36"/>
      <c r="I699" s="36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49"/>
      <c r="E700" s="1"/>
      <c r="F700" s="1"/>
      <c r="G700" s="47"/>
      <c r="H700" s="36"/>
      <c r="I700" s="36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49"/>
      <c r="E701" s="1"/>
      <c r="F701" s="1"/>
      <c r="G701" s="47"/>
      <c r="H701" s="36"/>
      <c r="I701" s="36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49"/>
      <c r="E702" s="1"/>
      <c r="F702" s="1"/>
      <c r="G702" s="47"/>
      <c r="H702" s="36"/>
      <c r="I702" s="36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49"/>
      <c r="E703" s="1"/>
      <c r="F703" s="1"/>
      <c r="G703" s="47"/>
      <c r="H703" s="36"/>
      <c r="I703" s="36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49"/>
      <c r="E704" s="1"/>
      <c r="F704" s="1"/>
      <c r="G704" s="47"/>
      <c r="H704" s="36"/>
      <c r="I704" s="36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49"/>
      <c r="E705" s="1"/>
      <c r="F705" s="1"/>
      <c r="G705" s="47"/>
      <c r="H705" s="36"/>
      <c r="I705" s="36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49"/>
      <c r="E706" s="1"/>
      <c r="F706" s="1"/>
      <c r="G706" s="47"/>
      <c r="H706" s="36"/>
      <c r="I706" s="36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49"/>
      <c r="E707" s="1"/>
      <c r="F707" s="1"/>
      <c r="G707" s="47"/>
      <c r="H707" s="36"/>
      <c r="I707" s="36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49"/>
      <c r="E708" s="1"/>
      <c r="F708" s="1"/>
      <c r="G708" s="47"/>
      <c r="H708" s="36"/>
      <c r="I708" s="36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49"/>
      <c r="E709" s="1"/>
      <c r="F709" s="1"/>
      <c r="G709" s="47"/>
      <c r="H709" s="36"/>
      <c r="I709" s="36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49"/>
      <c r="E710" s="1"/>
      <c r="F710" s="1"/>
      <c r="G710" s="47"/>
      <c r="H710" s="36"/>
      <c r="I710" s="36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49"/>
      <c r="E711" s="1"/>
      <c r="F711" s="1"/>
      <c r="G711" s="47"/>
      <c r="H711" s="36"/>
      <c r="I711" s="36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49"/>
      <c r="E712" s="1"/>
      <c r="F712" s="1"/>
      <c r="G712" s="47"/>
      <c r="H712" s="36"/>
      <c r="I712" s="36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49"/>
      <c r="E713" s="1"/>
      <c r="F713" s="1"/>
      <c r="G713" s="47"/>
      <c r="H713" s="36"/>
      <c r="I713" s="36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49"/>
      <c r="E714" s="1"/>
      <c r="F714" s="1"/>
      <c r="G714" s="47"/>
      <c r="H714" s="36"/>
      <c r="I714" s="36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49"/>
      <c r="E715" s="1"/>
      <c r="F715" s="1"/>
      <c r="G715" s="47"/>
      <c r="H715" s="36"/>
      <c r="I715" s="36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49"/>
      <c r="E716" s="1"/>
      <c r="F716" s="1"/>
      <c r="G716" s="47"/>
      <c r="H716" s="36"/>
      <c r="I716" s="36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49"/>
      <c r="E717" s="1"/>
      <c r="F717" s="1"/>
      <c r="G717" s="47"/>
      <c r="H717" s="36"/>
      <c r="I717" s="36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49"/>
      <c r="E718" s="1"/>
      <c r="F718" s="1"/>
      <c r="G718" s="47"/>
      <c r="H718" s="36"/>
      <c r="I718" s="36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49"/>
      <c r="E719" s="1"/>
      <c r="F719" s="1"/>
      <c r="G719" s="47"/>
      <c r="H719" s="36"/>
      <c r="I719" s="36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49"/>
      <c r="E720" s="1"/>
      <c r="F720" s="1"/>
      <c r="G720" s="47"/>
      <c r="H720" s="36"/>
      <c r="I720" s="36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49"/>
      <c r="E721" s="1"/>
      <c r="F721" s="1"/>
      <c r="G721" s="47"/>
      <c r="H721" s="36"/>
      <c r="I721" s="36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49"/>
      <c r="E722" s="1"/>
      <c r="F722" s="1"/>
      <c r="G722" s="47"/>
      <c r="H722" s="36"/>
      <c r="I722" s="36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49"/>
      <c r="E723" s="1"/>
      <c r="F723" s="1"/>
      <c r="G723" s="47"/>
      <c r="H723" s="36"/>
      <c r="I723" s="36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49"/>
      <c r="E724" s="1"/>
      <c r="F724" s="1"/>
      <c r="G724" s="47"/>
      <c r="H724" s="36"/>
      <c r="I724" s="36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49"/>
      <c r="E725" s="1"/>
      <c r="F725" s="1"/>
      <c r="G725" s="47"/>
      <c r="H725" s="36"/>
      <c r="I725" s="36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49"/>
      <c r="E726" s="1"/>
      <c r="F726" s="1"/>
      <c r="G726" s="47"/>
      <c r="H726" s="36"/>
      <c r="I726" s="36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49"/>
      <c r="E727" s="1"/>
      <c r="F727" s="1"/>
      <c r="G727" s="47"/>
      <c r="H727" s="36"/>
      <c r="I727" s="36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49"/>
      <c r="E728" s="1"/>
      <c r="F728" s="1"/>
      <c r="G728" s="47"/>
      <c r="H728" s="36"/>
      <c r="I728" s="36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49"/>
      <c r="E729" s="1"/>
      <c r="F729" s="1"/>
      <c r="G729" s="47"/>
      <c r="H729" s="36"/>
      <c r="I729" s="36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49"/>
      <c r="E730" s="1"/>
      <c r="F730" s="1"/>
      <c r="G730" s="47"/>
      <c r="H730" s="36"/>
      <c r="I730" s="36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49"/>
      <c r="E731" s="1"/>
      <c r="F731" s="1"/>
      <c r="G731" s="47"/>
      <c r="H731" s="36"/>
      <c r="I731" s="36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49"/>
      <c r="E732" s="1"/>
      <c r="F732" s="1"/>
      <c r="G732" s="47"/>
      <c r="H732" s="36"/>
      <c r="I732" s="36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49"/>
      <c r="E733" s="1"/>
      <c r="F733" s="1"/>
      <c r="G733" s="47"/>
      <c r="H733" s="36"/>
      <c r="I733" s="36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49"/>
      <c r="E734" s="1"/>
      <c r="F734" s="1"/>
      <c r="G734" s="47"/>
      <c r="H734" s="36"/>
      <c r="I734" s="36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49"/>
      <c r="E735" s="1"/>
      <c r="F735" s="1"/>
      <c r="G735" s="47"/>
      <c r="H735" s="36"/>
      <c r="I735" s="36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49"/>
      <c r="E736" s="1"/>
      <c r="F736" s="1"/>
      <c r="G736" s="47"/>
      <c r="H736" s="36"/>
      <c r="I736" s="36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49"/>
      <c r="E737" s="1"/>
      <c r="F737" s="1"/>
      <c r="G737" s="47"/>
      <c r="H737" s="36"/>
      <c r="I737" s="36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49"/>
      <c r="E738" s="1"/>
      <c r="F738" s="1"/>
      <c r="G738" s="47"/>
      <c r="H738" s="36"/>
      <c r="I738" s="36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49"/>
      <c r="E739" s="1"/>
      <c r="F739" s="1"/>
      <c r="G739" s="47"/>
      <c r="H739" s="36"/>
      <c r="I739" s="36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49"/>
      <c r="E740" s="1"/>
      <c r="F740" s="1"/>
      <c r="G740" s="47"/>
      <c r="H740" s="36"/>
      <c r="I740" s="36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49"/>
      <c r="E741" s="1"/>
      <c r="F741" s="1"/>
      <c r="G741" s="47"/>
      <c r="H741" s="36"/>
      <c r="I741" s="36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49"/>
      <c r="E742" s="1"/>
      <c r="F742" s="1"/>
      <c r="G742" s="47"/>
      <c r="H742" s="36"/>
      <c r="I742" s="36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49"/>
      <c r="E743" s="1"/>
      <c r="F743" s="1"/>
      <c r="G743" s="47"/>
      <c r="H743" s="36"/>
      <c r="I743" s="36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49"/>
      <c r="E744" s="1"/>
      <c r="F744" s="1"/>
      <c r="G744" s="47"/>
      <c r="H744" s="36"/>
      <c r="I744" s="36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49"/>
      <c r="E745" s="1"/>
      <c r="F745" s="1"/>
      <c r="G745" s="47"/>
      <c r="H745" s="36"/>
      <c r="I745" s="36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49"/>
      <c r="E746" s="1"/>
      <c r="F746" s="1"/>
      <c r="G746" s="47"/>
      <c r="H746" s="36"/>
      <c r="I746" s="36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49"/>
      <c r="E747" s="1"/>
      <c r="F747" s="1"/>
      <c r="G747" s="47"/>
      <c r="H747" s="36"/>
      <c r="I747" s="36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49"/>
      <c r="E748" s="1"/>
      <c r="F748" s="1"/>
      <c r="G748" s="47"/>
      <c r="H748" s="36"/>
      <c r="I748" s="36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49"/>
      <c r="E749" s="1"/>
      <c r="F749" s="1"/>
      <c r="G749" s="47"/>
      <c r="H749" s="36"/>
      <c r="I749" s="36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49"/>
      <c r="E750" s="1"/>
      <c r="F750" s="1"/>
      <c r="G750" s="47"/>
      <c r="H750" s="36"/>
      <c r="I750" s="36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49"/>
      <c r="E751" s="1"/>
      <c r="F751" s="1"/>
      <c r="G751" s="47"/>
      <c r="H751" s="36"/>
      <c r="I751" s="36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49"/>
      <c r="E752" s="1"/>
      <c r="F752" s="1"/>
      <c r="G752" s="47"/>
      <c r="H752" s="36"/>
      <c r="I752" s="36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49"/>
      <c r="E753" s="1"/>
      <c r="F753" s="1"/>
      <c r="G753" s="47"/>
      <c r="H753" s="36"/>
      <c r="I753" s="36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49"/>
      <c r="E754" s="1"/>
      <c r="F754" s="1"/>
      <c r="G754" s="47"/>
      <c r="H754" s="36"/>
      <c r="I754" s="36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49"/>
      <c r="E755" s="1"/>
      <c r="F755" s="1"/>
      <c r="G755" s="47"/>
      <c r="H755" s="36"/>
      <c r="I755" s="36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49"/>
      <c r="E756" s="1"/>
      <c r="F756" s="1"/>
      <c r="G756" s="47"/>
      <c r="H756" s="36"/>
      <c r="I756" s="36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49"/>
      <c r="E757" s="1"/>
      <c r="F757" s="1"/>
      <c r="G757" s="47"/>
      <c r="H757" s="36"/>
      <c r="I757" s="36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49"/>
      <c r="E758" s="1"/>
      <c r="F758" s="1"/>
      <c r="G758" s="47"/>
      <c r="H758" s="36"/>
      <c r="I758" s="36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49"/>
      <c r="E759" s="1"/>
      <c r="F759" s="1"/>
      <c r="G759" s="47"/>
      <c r="H759" s="36"/>
      <c r="I759" s="36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49"/>
      <c r="E760" s="1"/>
      <c r="F760" s="1"/>
      <c r="G760" s="47"/>
      <c r="H760" s="36"/>
      <c r="I760" s="36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49"/>
      <c r="E761" s="1"/>
      <c r="F761" s="1"/>
      <c r="G761" s="47"/>
      <c r="H761" s="36"/>
      <c r="I761" s="36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49"/>
      <c r="E762" s="1"/>
      <c r="F762" s="1"/>
      <c r="G762" s="47"/>
      <c r="H762" s="36"/>
      <c r="I762" s="36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49"/>
      <c r="E763" s="1"/>
      <c r="F763" s="1"/>
      <c r="G763" s="47"/>
      <c r="H763" s="36"/>
      <c r="I763" s="36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49"/>
      <c r="E764" s="1"/>
      <c r="F764" s="1"/>
      <c r="G764" s="47"/>
      <c r="H764" s="36"/>
      <c r="I764" s="36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49"/>
      <c r="E765" s="1"/>
      <c r="F765" s="1"/>
      <c r="G765" s="47"/>
      <c r="H765" s="36"/>
      <c r="I765" s="36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49"/>
      <c r="E766" s="1"/>
      <c r="F766" s="1"/>
      <c r="G766" s="47"/>
      <c r="H766" s="36"/>
      <c r="I766" s="36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49"/>
      <c r="E767" s="1"/>
      <c r="F767" s="1"/>
      <c r="G767" s="47"/>
      <c r="H767" s="36"/>
      <c r="I767" s="36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49"/>
      <c r="E768" s="1"/>
      <c r="F768" s="1"/>
      <c r="G768" s="47"/>
      <c r="H768" s="36"/>
      <c r="I768" s="36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49"/>
      <c r="E769" s="1"/>
      <c r="F769" s="1"/>
      <c r="G769" s="47"/>
      <c r="H769" s="36"/>
      <c r="I769" s="36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49"/>
      <c r="E770" s="1"/>
      <c r="F770" s="1"/>
      <c r="G770" s="47"/>
      <c r="H770" s="36"/>
      <c r="I770" s="36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49"/>
      <c r="E771" s="1"/>
      <c r="F771" s="1"/>
      <c r="G771" s="47"/>
      <c r="H771" s="36"/>
      <c r="I771" s="36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49"/>
      <c r="E772" s="1"/>
      <c r="F772" s="1"/>
      <c r="G772" s="47"/>
      <c r="H772" s="36"/>
      <c r="I772" s="36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49"/>
      <c r="E773" s="1"/>
      <c r="F773" s="1"/>
      <c r="G773" s="47"/>
      <c r="H773" s="36"/>
      <c r="I773" s="36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49"/>
      <c r="E774" s="1"/>
      <c r="F774" s="1"/>
      <c r="G774" s="47"/>
      <c r="H774" s="36"/>
      <c r="I774" s="36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49"/>
      <c r="E775" s="1"/>
      <c r="F775" s="1"/>
      <c r="G775" s="47"/>
      <c r="H775" s="36"/>
      <c r="I775" s="36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49"/>
      <c r="E776" s="1"/>
      <c r="F776" s="1"/>
      <c r="G776" s="47"/>
      <c r="H776" s="36"/>
      <c r="I776" s="36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49"/>
      <c r="E777" s="1"/>
      <c r="F777" s="1"/>
      <c r="G777" s="47"/>
      <c r="H777" s="36"/>
      <c r="I777" s="36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49"/>
      <c r="E778" s="1"/>
      <c r="F778" s="1"/>
      <c r="G778" s="47"/>
      <c r="H778" s="36"/>
      <c r="I778" s="36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49"/>
      <c r="E779" s="1"/>
      <c r="F779" s="1"/>
      <c r="G779" s="47"/>
      <c r="H779" s="36"/>
      <c r="I779" s="36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49"/>
      <c r="E780" s="1"/>
      <c r="F780" s="1"/>
      <c r="G780" s="47"/>
      <c r="H780" s="36"/>
      <c r="I780" s="36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49"/>
      <c r="E781" s="1"/>
      <c r="F781" s="1"/>
      <c r="G781" s="47"/>
      <c r="H781" s="36"/>
      <c r="I781" s="36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49"/>
      <c r="E782" s="1"/>
      <c r="F782" s="1"/>
      <c r="G782" s="47"/>
      <c r="H782" s="36"/>
      <c r="I782" s="36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49"/>
      <c r="E783" s="1"/>
      <c r="F783" s="1"/>
      <c r="G783" s="47"/>
      <c r="H783" s="36"/>
      <c r="I783" s="36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49"/>
      <c r="E784" s="1"/>
      <c r="F784" s="1"/>
      <c r="G784" s="47"/>
      <c r="H784" s="36"/>
      <c r="I784" s="36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49"/>
      <c r="E785" s="1"/>
      <c r="F785" s="1"/>
      <c r="G785" s="47"/>
      <c r="H785" s="36"/>
      <c r="I785" s="36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49"/>
      <c r="E786" s="1"/>
      <c r="F786" s="1"/>
      <c r="G786" s="47"/>
      <c r="H786" s="36"/>
      <c r="I786" s="36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49"/>
      <c r="E787" s="1"/>
      <c r="F787" s="1"/>
      <c r="G787" s="47"/>
      <c r="H787" s="36"/>
      <c r="I787" s="36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49"/>
      <c r="E788" s="1"/>
      <c r="F788" s="1"/>
      <c r="G788" s="47"/>
      <c r="H788" s="36"/>
      <c r="I788" s="36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49"/>
      <c r="E789" s="1"/>
      <c r="F789" s="1"/>
      <c r="G789" s="47"/>
      <c r="H789" s="36"/>
      <c r="I789" s="36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49"/>
      <c r="E790" s="1"/>
      <c r="F790" s="1"/>
      <c r="G790" s="47"/>
      <c r="H790" s="36"/>
      <c r="I790" s="36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49"/>
      <c r="E791" s="1"/>
      <c r="F791" s="1"/>
      <c r="G791" s="47"/>
      <c r="H791" s="36"/>
      <c r="I791" s="36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49"/>
      <c r="E792" s="1"/>
      <c r="F792" s="1"/>
      <c r="G792" s="47"/>
      <c r="H792" s="36"/>
      <c r="I792" s="36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49"/>
      <c r="E793" s="1"/>
      <c r="F793" s="1"/>
      <c r="G793" s="47"/>
      <c r="H793" s="36"/>
      <c r="I793" s="36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49"/>
      <c r="E794" s="1"/>
      <c r="F794" s="1"/>
      <c r="G794" s="47"/>
      <c r="H794" s="36"/>
      <c r="I794" s="36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49"/>
      <c r="E795" s="1"/>
      <c r="F795" s="1"/>
      <c r="G795" s="47"/>
      <c r="H795" s="36"/>
      <c r="I795" s="36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49"/>
      <c r="E796" s="1"/>
      <c r="F796" s="1"/>
      <c r="G796" s="47"/>
      <c r="H796" s="36"/>
      <c r="I796" s="36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49"/>
      <c r="E797" s="1"/>
      <c r="F797" s="1"/>
      <c r="G797" s="47"/>
      <c r="H797" s="36"/>
      <c r="I797" s="36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49"/>
      <c r="E798" s="1"/>
      <c r="F798" s="1"/>
      <c r="G798" s="47"/>
      <c r="H798" s="36"/>
      <c r="I798" s="36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49"/>
      <c r="E799" s="1"/>
      <c r="F799" s="1"/>
      <c r="G799" s="47"/>
      <c r="H799" s="36"/>
      <c r="I799" s="36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49"/>
      <c r="E800" s="1"/>
      <c r="F800" s="1"/>
      <c r="G800" s="47"/>
      <c r="H800" s="36"/>
      <c r="I800" s="36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49"/>
      <c r="E801" s="1"/>
      <c r="F801" s="1"/>
      <c r="G801" s="47"/>
      <c r="H801" s="36"/>
      <c r="I801" s="36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49"/>
      <c r="E802" s="1"/>
      <c r="F802" s="1"/>
      <c r="G802" s="47"/>
      <c r="H802" s="36"/>
      <c r="I802" s="36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49"/>
      <c r="E803" s="1"/>
      <c r="F803" s="1"/>
      <c r="G803" s="47"/>
      <c r="H803" s="36"/>
      <c r="I803" s="36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49"/>
      <c r="E804" s="1"/>
      <c r="F804" s="1"/>
      <c r="G804" s="47"/>
      <c r="H804" s="36"/>
      <c r="I804" s="36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49"/>
      <c r="E805" s="1"/>
      <c r="F805" s="1"/>
      <c r="G805" s="47"/>
      <c r="H805" s="36"/>
      <c r="I805" s="36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49"/>
      <c r="E806" s="1"/>
      <c r="F806" s="1"/>
      <c r="G806" s="47"/>
      <c r="H806" s="36"/>
      <c r="I806" s="36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49"/>
      <c r="E807" s="1"/>
      <c r="F807" s="1"/>
      <c r="G807" s="47"/>
      <c r="H807" s="36"/>
      <c r="I807" s="36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49"/>
      <c r="E808" s="1"/>
      <c r="F808" s="1"/>
      <c r="G808" s="47"/>
      <c r="H808" s="36"/>
      <c r="I808" s="36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49"/>
      <c r="E809" s="1"/>
      <c r="F809" s="1"/>
      <c r="G809" s="47"/>
      <c r="H809" s="36"/>
      <c r="I809" s="36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49"/>
      <c r="E810" s="1"/>
      <c r="F810" s="1"/>
      <c r="G810" s="47"/>
      <c r="H810" s="36"/>
      <c r="I810" s="36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49"/>
      <c r="E811" s="1"/>
      <c r="F811" s="1"/>
      <c r="G811" s="47"/>
      <c r="H811" s="36"/>
      <c r="I811" s="36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49"/>
      <c r="E812" s="1"/>
      <c r="F812" s="1"/>
      <c r="G812" s="47"/>
      <c r="H812" s="36"/>
      <c r="I812" s="36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49"/>
      <c r="E813" s="1"/>
      <c r="F813" s="1"/>
      <c r="G813" s="47"/>
      <c r="H813" s="36"/>
      <c r="I813" s="36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49"/>
      <c r="E814" s="1"/>
      <c r="F814" s="1"/>
      <c r="G814" s="47"/>
      <c r="H814" s="36"/>
      <c r="I814" s="36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49"/>
      <c r="E815" s="1"/>
      <c r="F815" s="1"/>
      <c r="G815" s="47"/>
      <c r="H815" s="36"/>
      <c r="I815" s="36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49"/>
      <c r="E816" s="1"/>
      <c r="F816" s="1"/>
      <c r="G816" s="47"/>
      <c r="H816" s="36"/>
      <c r="I816" s="36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49"/>
      <c r="E817" s="1"/>
      <c r="F817" s="1"/>
      <c r="G817" s="47"/>
      <c r="H817" s="36"/>
      <c r="I817" s="36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49"/>
      <c r="E818" s="1"/>
      <c r="F818" s="1"/>
      <c r="G818" s="47"/>
      <c r="H818" s="36"/>
      <c r="I818" s="36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49"/>
      <c r="E819" s="1"/>
      <c r="F819" s="1"/>
      <c r="G819" s="47"/>
      <c r="H819" s="36"/>
      <c r="I819" s="36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49"/>
      <c r="E820" s="1"/>
      <c r="F820" s="1"/>
      <c r="G820" s="47"/>
      <c r="H820" s="36"/>
      <c r="I820" s="36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49"/>
      <c r="E821" s="1"/>
      <c r="F821" s="1"/>
      <c r="G821" s="47"/>
      <c r="H821" s="36"/>
      <c r="I821" s="36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49"/>
      <c r="E822" s="1"/>
      <c r="F822" s="1"/>
      <c r="G822" s="47"/>
      <c r="H822" s="36"/>
      <c r="I822" s="36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49"/>
      <c r="E823" s="1"/>
      <c r="F823" s="1"/>
      <c r="G823" s="47"/>
      <c r="H823" s="36"/>
      <c r="I823" s="36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49"/>
      <c r="E824" s="1"/>
      <c r="F824" s="1"/>
      <c r="G824" s="47"/>
      <c r="H824" s="36"/>
      <c r="I824" s="36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49"/>
      <c r="E825" s="1"/>
      <c r="F825" s="1"/>
      <c r="G825" s="47"/>
      <c r="H825" s="36"/>
      <c r="I825" s="36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49"/>
      <c r="E826" s="1"/>
      <c r="F826" s="1"/>
      <c r="G826" s="47"/>
      <c r="H826" s="36"/>
      <c r="I826" s="36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49"/>
      <c r="E827" s="1"/>
      <c r="F827" s="1"/>
      <c r="G827" s="47"/>
      <c r="H827" s="36"/>
      <c r="I827" s="36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49"/>
      <c r="E828" s="1"/>
      <c r="F828" s="1"/>
      <c r="G828" s="47"/>
      <c r="H828" s="36"/>
      <c r="I828" s="36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49"/>
      <c r="E829" s="1"/>
      <c r="F829" s="1"/>
      <c r="G829" s="47"/>
      <c r="H829" s="36"/>
      <c r="I829" s="36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49"/>
      <c r="E830" s="1"/>
      <c r="F830" s="1"/>
      <c r="G830" s="47"/>
      <c r="H830" s="36"/>
      <c r="I830" s="36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49"/>
      <c r="E831" s="1"/>
      <c r="F831" s="1"/>
      <c r="G831" s="47"/>
      <c r="H831" s="36"/>
      <c r="I831" s="36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49"/>
      <c r="E832" s="1"/>
      <c r="F832" s="1"/>
      <c r="G832" s="47"/>
      <c r="H832" s="36"/>
      <c r="I832" s="36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49"/>
      <c r="E833" s="1"/>
      <c r="F833" s="1"/>
      <c r="G833" s="47"/>
      <c r="H833" s="36"/>
      <c r="I833" s="36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49"/>
      <c r="E834" s="1"/>
      <c r="F834" s="1"/>
      <c r="G834" s="47"/>
      <c r="H834" s="36"/>
      <c r="I834" s="36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49"/>
      <c r="E835" s="1"/>
      <c r="F835" s="1"/>
      <c r="G835" s="47"/>
      <c r="H835" s="36"/>
      <c r="I835" s="36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49"/>
      <c r="E836" s="1"/>
      <c r="F836" s="1"/>
      <c r="G836" s="47"/>
      <c r="H836" s="36"/>
      <c r="I836" s="36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49"/>
      <c r="E837" s="1"/>
      <c r="F837" s="1"/>
      <c r="G837" s="47"/>
      <c r="H837" s="36"/>
      <c r="I837" s="36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49"/>
      <c r="E838" s="1"/>
      <c r="F838" s="1"/>
      <c r="G838" s="47"/>
      <c r="H838" s="36"/>
      <c r="I838" s="36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49"/>
      <c r="E839" s="1"/>
      <c r="F839" s="1"/>
      <c r="G839" s="47"/>
      <c r="H839" s="36"/>
      <c r="I839" s="36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49"/>
      <c r="E840" s="1"/>
      <c r="F840" s="1"/>
      <c r="G840" s="47"/>
      <c r="H840" s="36"/>
      <c r="I840" s="36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49"/>
      <c r="E841" s="1"/>
      <c r="F841" s="1"/>
      <c r="G841" s="47"/>
      <c r="H841" s="36"/>
      <c r="I841" s="36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49"/>
      <c r="E842" s="1"/>
      <c r="F842" s="1"/>
      <c r="G842" s="47"/>
      <c r="H842" s="36"/>
      <c r="I842" s="36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49"/>
      <c r="E843" s="1"/>
      <c r="F843" s="1"/>
      <c r="G843" s="47"/>
      <c r="H843" s="36"/>
      <c r="I843" s="36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49"/>
      <c r="E844" s="1"/>
      <c r="F844" s="1"/>
      <c r="G844" s="47"/>
      <c r="H844" s="36"/>
      <c r="I844" s="36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49"/>
      <c r="E845" s="1"/>
      <c r="F845" s="1"/>
      <c r="G845" s="47"/>
      <c r="H845" s="36"/>
      <c r="I845" s="36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49"/>
      <c r="E846" s="1"/>
      <c r="F846" s="1"/>
      <c r="G846" s="47"/>
      <c r="H846" s="36"/>
      <c r="I846" s="36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49"/>
      <c r="E847" s="1"/>
      <c r="F847" s="1"/>
      <c r="G847" s="47"/>
      <c r="H847" s="36"/>
      <c r="I847" s="36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49"/>
      <c r="E848" s="1"/>
      <c r="F848" s="1"/>
      <c r="G848" s="47"/>
      <c r="H848" s="36"/>
      <c r="I848" s="36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49"/>
      <c r="E849" s="1"/>
      <c r="F849" s="1"/>
      <c r="G849" s="47"/>
      <c r="H849" s="36"/>
      <c r="I849" s="36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49"/>
      <c r="E850" s="1"/>
      <c r="F850" s="1"/>
      <c r="G850" s="47"/>
      <c r="H850" s="36"/>
      <c r="I850" s="36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49"/>
      <c r="E851" s="1"/>
      <c r="F851" s="1"/>
      <c r="G851" s="47"/>
      <c r="H851" s="36"/>
      <c r="I851" s="36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49"/>
      <c r="E852" s="1"/>
      <c r="F852" s="1"/>
      <c r="G852" s="47"/>
      <c r="H852" s="36"/>
      <c r="I852" s="36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49"/>
      <c r="E853" s="1"/>
      <c r="F853" s="1"/>
      <c r="G853" s="47"/>
      <c r="H853" s="36"/>
      <c r="I853" s="36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49"/>
      <c r="E854" s="1"/>
      <c r="F854" s="1"/>
      <c r="G854" s="47"/>
      <c r="H854" s="36"/>
      <c r="I854" s="36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49"/>
      <c r="E855" s="1"/>
      <c r="F855" s="1"/>
      <c r="G855" s="47"/>
      <c r="H855" s="36"/>
      <c r="I855" s="36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49"/>
      <c r="E856" s="1"/>
      <c r="F856" s="1"/>
      <c r="G856" s="47"/>
      <c r="H856" s="36"/>
      <c r="I856" s="36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49"/>
      <c r="E857" s="1"/>
      <c r="F857" s="1"/>
      <c r="G857" s="47"/>
      <c r="H857" s="36"/>
      <c r="I857" s="36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49"/>
      <c r="E858" s="1"/>
      <c r="F858" s="1"/>
      <c r="G858" s="47"/>
      <c r="H858" s="36"/>
      <c r="I858" s="36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49"/>
      <c r="E859" s="1"/>
      <c r="F859" s="1"/>
      <c r="G859" s="47"/>
      <c r="H859" s="36"/>
      <c r="I859" s="36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49"/>
      <c r="E860" s="1"/>
      <c r="F860" s="1"/>
      <c r="G860" s="47"/>
      <c r="H860" s="36"/>
      <c r="I860" s="36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49"/>
      <c r="E861" s="1"/>
      <c r="F861" s="1"/>
      <c r="G861" s="47"/>
      <c r="H861" s="36"/>
      <c r="I861" s="36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49"/>
      <c r="E862" s="1"/>
      <c r="F862" s="1"/>
      <c r="G862" s="47"/>
      <c r="H862" s="36"/>
      <c r="I862" s="36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49"/>
      <c r="E863" s="1"/>
      <c r="F863" s="1"/>
      <c r="G863" s="47"/>
      <c r="H863" s="36"/>
      <c r="I863" s="36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49"/>
      <c r="E864" s="1"/>
      <c r="F864" s="1"/>
      <c r="G864" s="47"/>
      <c r="H864" s="36"/>
      <c r="I864" s="36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49"/>
      <c r="E865" s="1"/>
      <c r="F865" s="1"/>
      <c r="G865" s="47"/>
      <c r="H865" s="36"/>
      <c r="I865" s="36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49"/>
      <c r="E866" s="1"/>
      <c r="F866" s="1"/>
      <c r="G866" s="47"/>
      <c r="H866" s="36"/>
      <c r="I866" s="36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49"/>
      <c r="E867" s="1"/>
      <c r="F867" s="1"/>
      <c r="G867" s="47"/>
      <c r="H867" s="36"/>
      <c r="I867" s="36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49"/>
      <c r="E868" s="1"/>
      <c r="F868" s="1"/>
      <c r="G868" s="47"/>
      <c r="H868" s="36"/>
      <c r="I868" s="36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49"/>
      <c r="E869" s="1"/>
      <c r="F869" s="1"/>
      <c r="G869" s="47"/>
      <c r="H869" s="36"/>
      <c r="I869" s="36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49"/>
      <c r="E870" s="1"/>
      <c r="F870" s="1"/>
      <c r="G870" s="47"/>
      <c r="H870" s="36"/>
      <c r="I870" s="36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49"/>
      <c r="E871" s="1"/>
      <c r="F871" s="1"/>
      <c r="G871" s="47"/>
      <c r="H871" s="36"/>
      <c r="I871" s="36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49"/>
      <c r="E872" s="1"/>
      <c r="F872" s="1"/>
      <c r="G872" s="47"/>
      <c r="H872" s="36"/>
      <c r="I872" s="36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49"/>
      <c r="E873" s="1"/>
      <c r="F873" s="1"/>
      <c r="G873" s="47"/>
      <c r="H873" s="36"/>
      <c r="I873" s="36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49"/>
      <c r="E874" s="1"/>
      <c r="F874" s="1"/>
      <c r="G874" s="47"/>
      <c r="H874" s="36"/>
      <c r="I874" s="36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49"/>
      <c r="E875" s="1"/>
      <c r="F875" s="1"/>
      <c r="G875" s="47"/>
      <c r="H875" s="36"/>
      <c r="I875" s="36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49"/>
      <c r="E876" s="1"/>
      <c r="F876" s="1"/>
      <c r="G876" s="47"/>
      <c r="H876" s="36"/>
      <c r="I876" s="36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49"/>
      <c r="E877" s="1"/>
      <c r="F877" s="1"/>
      <c r="G877" s="47"/>
      <c r="H877" s="36"/>
      <c r="I877" s="36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49"/>
      <c r="E878" s="1"/>
      <c r="F878" s="1"/>
      <c r="G878" s="47"/>
      <c r="H878" s="36"/>
      <c r="I878" s="36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49"/>
      <c r="E879" s="1"/>
      <c r="F879" s="1"/>
      <c r="G879" s="47"/>
      <c r="H879" s="36"/>
      <c r="I879" s="36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49"/>
      <c r="E880" s="1"/>
      <c r="F880" s="1"/>
      <c r="G880" s="47"/>
      <c r="H880" s="36"/>
      <c r="I880" s="36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49"/>
      <c r="E881" s="1"/>
      <c r="F881" s="1"/>
      <c r="G881" s="47"/>
      <c r="H881" s="36"/>
      <c r="I881" s="36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49"/>
      <c r="E882" s="1"/>
      <c r="F882" s="1"/>
      <c r="G882" s="47"/>
      <c r="H882" s="36"/>
      <c r="I882" s="36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49"/>
      <c r="E883" s="1"/>
      <c r="F883" s="1"/>
      <c r="G883" s="47"/>
      <c r="H883" s="36"/>
      <c r="I883" s="36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49"/>
      <c r="E884" s="1"/>
      <c r="F884" s="1"/>
      <c r="G884" s="47"/>
      <c r="H884" s="36"/>
      <c r="I884" s="36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49"/>
      <c r="E885" s="1"/>
      <c r="F885" s="1"/>
      <c r="G885" s="47"/>
      <c r="H885" s="36"/>
      <c r="I885" s="36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49"/>
      <c r="E886" s="1"/>
      <c r="F886" s="1"/>
      <c r="G886" s="47"/>
      <c r="H886" s="36"/>
      <c r="I886" s="36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49"/>
      <c r="E887" s="1"/>
      <c r="F887" s="1"/>
      <c r="G887" s="47"/>
      <c r="H887" s="36"/>
      <c r="I887" s="36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49"/>
      <c r="E888" s="1"/>
      <c r="F888" s="1"/>
      <c r="G888" s="47"/>
      <c r="H888" s="36"/>
      <c r="I888" s="36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49"/>
      <c r="E889" s="1"/>
      <c r="F889" s="1"/>
      <c r="G889" s="47"/>
      <c r="H889" s="36"/>
      <c r="I889" s="36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49"/>
      <c r="E890" s="1"/>
      <c r="F890" s="1"/>
      <c r="G890" s="47"/>
      <c r="H890" s="36"/>
      <c r="I890" s="36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49"/>
      <c r="E891" s="1"/>
      <c r="F891" s="1"/>
      <c r="G891" s="47"/>
      <c r="H891" s="36"/>
      <c r="I891" s="36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49"/>
      <c r="E892" s="1"/>
      <c r="F892" s="1"/>
      <c r="G892" s="47"/>
      <c r="H892" s="36"/>
      <c r="I892" s="36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49"/>
      <c r="E893" s="1"/>
      <c r="F893" s="1"/>
      <c r="G893" s="47"/>
      <c r="H893" s="36"/>
      <c r="I893" s="36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49"/>
      <c r="E894" s="1"/>
      <c r="F894" s="1"/>
      <c r="G894" s="47"/>
      <c r="H894" s="36"/>
      <c r="I894" s="36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49"/>
      <c r="E895" s="1"/>
      <c r="F895" s="1"/>
      <c r="G895" s="47"/>
      <c r="H895" s="36"/>
      <c r="I895" s="36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49"/>
      <c r="E896" s="1"/>
      <c r="F896" s="1"/>
      <c r="G896" s="47"/>
      <c r="H896" s="36"/>
      <c r="I896" s="36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49"/>
      <c r="E897" s="1"/>
      <c r="F897" s="1"/>
      <c r="G897" s="47"/>
      <c r="H897" s="36"/>
      <c r="I897" s="36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49"/>
      <c r="E898" s="1"/>
      <c r="F898" s="1"/>
      <c r="G898" s="47"/>
      <c r="H898" s="36"/>
      <c r="I898" s="36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49"/>
      <c r="E899" s="1"/>
      <c r="F899" s="1"/>
      <c r="G899" s="47"/>
      <c r="H899" s="36"/>
      <c r="I899" s="36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49"/>
      <c r="E900" s="1"/>
      <c r="F900" s="1"/>
      <c r="G900" s="47"/>
      <c r="H900" s="36"/>
      <c r="I900" s="36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49"/>
      <c r="E901" s="1"/>
      <c r="F901" s="1"/>
      <c r="G901" s="47"/>
      <c r="H901" s="36"/>
      <c r="I901" s="36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49"/>
      <c r="E902" s="1"/>
      <c r="F902" s="1"/>
      <c r="G902" s="47"/>
      <c r="H902" s="36"/>
      <c r="I902" s="36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49"/>
      <c r="E903" s="1"/>
      <c r="F903" s="1"/>
      <c r="G903" s="47"/>
      <c r="H903" s="36"/>
      <c r="I903" s="36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49"/>
      <c r="E904" s="1"/>
      <c r="F904" s="1"/>
      <c r="G904" s="47"/>
      <c r="H904" s="36"/>
      <c r="I904" s="36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49"/>
      <c r="E905" s="1"/>
      <c r="F905" s="1"/>
      <c r="G905" s="47"/>
      <c r="H905" s="36"/>
      <c r="I905" s="36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49"/>
      <c r="E906" s="1"/>
      <c r="F906" s="1"/>
      <c r="G906" s="47"/>
      <c r="H906" s="36"/>
      <c r="I906" s="36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49"/>
      <c r="E907" s="1"/>
      <c r="F907" s="1"/>
      <c r="G907" s="47"/>
      <c r="H907" s="36"/>
      <c r="I907" s="36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49"/>
      <c r="E908" s="1"/>
      <c r="F908" s="1"/>
      <c r="G908" s="47"/>
      <c r="H908" s="36"/>
      <c r="I908" s="36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49"/>
      <c r="E909" s="1"/>
      <c r="F909" s="1"/>
      <c r="G909" s="47"/>
      <c r="H909" s="36"/>
      <c r="I909" s="36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49"/>
      <c r="E910" s="1"/>
      <c r="F910" s="1"/>
      <c r="G910" s="47"/>
      <c r="H910" s="36"/>
      <c r="I910" s="36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49"/>
      <c r="E911" s="1"/>
      <c r="F911" s="1"/>
      <c r="G911" s="47"/>
      <c r="H911" s="36"/>
      <c r="I911" s="36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49"/>
      <c r="E912" s="1"/>
      <c r="F912" s="1"/>
      <c r="G912" s="47"/>
      <c r="H912" s="36"/>
      <c r="I912" s="36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49"/>
      <c r="E913" s="1"/>
      <c r="F913" s="1"/>
      <c r="G913" s="47"/>
      <c r="H913" s="36"/>
      <c r="I913" s="36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49"/>
      <c r="E914" s="1"/>
      <c r="F914" s="1"/>
      <c r="G914" s="47"/>
      <c r="H914" s="36"/>
      <c r="I914" s="36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49"/>
      <c r="E915" s="1"/>
      <c r="F915" s="1"/>
      <c r="G915" s="47"/>
      <c r="H915" s="36"/>
      <c r="I915" s="36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49"/>
      <c r="E916" s="1"/>
      <c r="F916" s="1"/>
      <c r="G916" s="47"/>
      <c r="H916" s="36"/>
      <c r="I916" s="36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49"/>
      <c r="E917" s="1"/>
      <c r="F917" s="1"/>
      <c r="G917" s="47"/>
      <c r="H917" s="36"/>
      <c r="I917" s="36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49"/>
      <c r="E918" s="1"/>
      <c r="F918" s="1"/>
      <c r="G918" s="47"/>
      <c r="H918" s="36"/>
      <c r="I918" s="36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49"/>
      <c r="E919" s="1"/>
      <c r="F919" s="1"/>
      <c r="G919" s="47"/>
      <c r="H919" s="36"/>
      <c r="I919" s="36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49"/>
      <c r="E920" s="1"/>
      <c r="F920" s="1"/>
      <c r="G920" s="47"/>
      <c r="H920" s="36"/>
      <c r="I920" s="36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49"/>
      <c r="E921" s="1"/>
      <c r="F921" s="1"/>
      <c r="G921" s="47"/>
      <c r="H921" s="36"/>
      <c r="I921" s="36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49"/>
      <c r="E922" s="1"/>
      <c r="F922" s="1"/>
      <c r="G922" s="47"/>
      <c r="H922" s="36"/>
      <c r="I922" s="36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49"/>
      <c r="E923" s="1"/>
      <c r="F923" s="1"/>
      <c r="G923" s="47"/>
      <c r="H923" s="36"/>
      <c r="I923" s="36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49"/>
      <c r="E924" s="1"/>
      <c r="F924" s="1"/>
      <c r="G924" s="47"/>
      <c r="H924" s="36"/>
      <c r="I924" s="36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49"/>
      <c r="E925" s="1"/>
      <c r="F925" s="1"/>
      <c r="G925" s="47"/>
      <c r="H925" s="36"/>
      <c r="I925" s="36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49"/>
      <c r="E926" s="1"/>
      <c r="F926" s="1"/>
      <c r="G926" s="47"/>
      <c r="H926" s="36"/>
      <c r="I926" s="36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49"/>
      <c r="E927" s="1"/>
      <c r="F927" s="1"/>
      <c r="G927" s="47"/>
      <c r="H927" s="36"/>
      <c r="I927" s="36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49"/>
      <c r="E928" s="1"/>
      <c r="F928" s="1"/>
      <c r="G928" s="47"/>
      <c r="H928" s="36"/>
      <c r="I928" s="36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49"/>
      <c r="E929" s="1"/>
      <c r="F929" s="1"/>
      <c r="G929" s="47"/>
      <c r="H929" s="36"/>
      <c r="I929" s="36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49"/>
      <c r="E930" s="1"/>
      <c r="F930" s="1"/>
      <c r="G930" s="47"/>
      <c r="H930" s="36"/>
      <c r="I930" s="36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49"/>
      <c r="E931" s="1"/>
      <c r="F931" s="1"/>
      <c r="G931" s="47"/>
      <c r="H931" s="36"/>
      <c r="I931" s="36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49"/>
      <c r="E932" s="1"/>
      <c r="F932" s="1"/>
      <c r="G932" s="47"/>
      <c r="H932" s="36"/>
      <c r="I932" s="36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49"/>
      <c r="E933" s="1"/>
      <c r="F933" s="1"/>
      <c r="G933" s="47"/>
      <c r="H933" s="36"/>
      <c r="I933" s="36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49"/>
      <c r="E934" s="1"/>
      <c r="F934" s="1"/>
      <c r="G934" s="47"/>
      <c r="H934" s="36"/>
      <c r="I934" s="36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49"/>
      <c r="E935" s="1"/>
      <c r="F935" s="1"/>
      <c r="G935" s="47"/>
      <c r="H935" s="36"/>
      <c r="I935" s="36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49"/>
      <c r="E936" s="1"/>
      <c r="F936" s="1"/>
      <c r="G936" s="47"/>
      <c r="H936" s="36"/>
      <c r="I936" s="36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49"/>
      <c r="E937" s="1"/>
      <c r="F937" s="1"/>
      <c r="G937" s="47"/>
      <c r="H937" s="36"/>
      <c r="I937" s="36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49"/>
      <c r="E938" s="1"/>
      <c r="F938" s="1"/>
      <c r="G938" s="47"/>
      <c r="H938" s="36"/>
      <c r="I938" s="36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49"/>
      <c r="E939" s="1"/>
      <c r="F939" s="1"/>
      <c r="G939" s="47"/>
      <c r="H939" s="36"/>
      <c r="I939" s="36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49"/>
      <c r="E940" s="1"/>
      <c r="F940" s="1"/>
      <c r="G940" s="47"/>
      <c r="H940" s="36"/>
      <c r="I940" s="36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49"/>
      <c r="E941" s="1"/>
      <c r="F941" s="1"/>
      <c r="G941" s="47"/>
      <c r="H941" s="36"/>
      <c r="I941" s="36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49"/>
      <c r="E942" s="1"/>
      <c r="F942" s="1"/>
      <c r="G942" s="47"/>
      <c r="H942" s="36"/>
      <c r="I942" s="36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49"/>
      <c r="E943" s="1"/>
      <c r="F943" s="1"/>
      <c r="G943" s="47"/>
      <c r="H943" s="36"/>
      <c r="I943" s="36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49"/>
      <c r="E944" s="1"/>
      <c r="F944" s="1"/>
      <c r="G944" s="47"/>
      <c r="H944" s="36"/>
      <c r="I944" s="36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49"/>
      <c r="E945" s="1"/>
      <c r="F945" s="1"/>
      <c r="G945" s="47"/>
      <c r="H945" s="36"/>
      <c r="I945" s="36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49"/>
      <c r="E946" s="1"/>
      <c r="F946" s="1"/>
      <c r="G946" s="47"/>
      <c r="H946" s="36"/>
      <c r="I946" s="36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49"/>
      <c r="E947" s="1"/>
      <c r="F947" s="1"/>
      <c r="G947" s="47"/>
      <c r="H947" s="36"/>
      <c r="I947" s="36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49"/>
      <c r="E948" s="1"/>
      <c r="F948" s="1"/>
      <c r="G948" s="47"/>
      <c r="H948" s="36"/>
      <c r="I948" s="36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49"/>
      <c r="E949" s="1"/>
      <c r="F949" s="1"/>
      <c r="G949" s="47"/>
      <c r="H949" s="36"/>
      <c r="I949" s="36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49"/>
      <c r="E950" s="1"/>
      <c r="F950" s="1"/>
      <c r="G950" s="47"/>
      <c r="H950" s="36"/>
      <c r="I950" s="36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49"/>
      <c r="E951" s="1"/>
      <c r="F951" s="1"/>
      <c r="G951" s="47"/>
      <c r="H951" s="36"/>
      <c r="I951" s="36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49"/>
      <c r="E952" s="1"/>
      <c r="F952" s="1"/>
      <c r="G952" s="47"/>
      <c r="H952" s="36"/>
      <c r="I952" s="36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49"/>
      <c r="E953" s="1"/>
      <c r="F953" s="1"/>
      <c r="G953" s="47"/>
      <c r="H953" s="36"/>
      <c r="I953" s="36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49"/>
      <c r="E954" s="1"/>
      <c r="F954" s="1"/>
      <c r="G954" s="47"/>
      <c r="H954" s="36"/>
      <c r="I954" s="36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49"/>
      <c r="E955" s="1"/>
      <c r="F955" s="1"/>
      <c r="G955" s="47"/>
      <c r="H955" s="36"/>
      <c r="I955" s="36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49"/>
      <c r="E956" s="1"/>
      <c r="F956" s="1"/>
      <c r="G956" s="47"/>
      <c r="H956" s="36"/>
      <c r="I956" s="36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49"/>
      <c r="E957" s="1"/>
      <c r="F957" s="1"/>
      <c r="G957" s="47"/>
      <c r="H957" s="36"/>
      <c r="I957" s="36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49"/>
      <c r="E958" s="1"/>
      <c r="F958" s="1"/>
      <c r="G958" s="47"/>
      <c r="H958" s="36"/>
      <c r="I958" s="36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49"/>
      <c r="E959" s="1"/>
      <c r="F959" s="1"/>
      <c r="G959" s="47"/>
      <c r="H959" s="36"/>
      <c r="I959" s="36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49"/>
      <c r="E960" s="1"/>
      <c r="F960" s="1"/>
      <c r="G960" s="47"/>
      <c r="H960" s="36"/>
      <c r="I960" s="36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49"/>
      <c r="E961" s="1"/>
      <c r="F961" s="1"/>
      <c r="G961" s="47"/>
      <c r="H961" s="36"/>
      <c r="I961" s="36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49"/>
      <c r="E962" s="1"/>
      <c r="F962" s="1"/>
      <c r="G962" s="47"/>
      <c r="H962" s="36"/>
      <c r="I962" s="36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49"/>
      <c r="E963" s="1"/>
      <c r="F963" s="1"/>
      <c r="G963" s="47"/>
      <c r="H963" s="36"/>
      <c r="I963" s="36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49"/>
      <c r="E964" s="1"/>
      <c r="F964" s="1"/>
      <c r="G964" s="47"/>
      <c r="H964" s="36"/>
      <c r="I964" s="36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49"/>
      <c r="E965" s="1"/>
      <c r="F965" s="1"/>
      <c r="G965" s="47"/>
      <c r="H965" s="36"/>
      <c r="I965" s="36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49"/>
      <c r="E966" s="1"/>
      <c r="F966" s="1"/>
      <c r="G966" s="47"/>
      <c r="H966" s="36"/>
      <c r="I966" s="36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49"/>
      <c r="E967" s="1"/>
      <c r="F967" s="1"/>
      <c r="G967" s="47"/>
      <c r="H967" s="36"/>
      <c r="I967" s="36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49"/>
      <c r="E968" s="1"/>
      <c r="F968" s="1"/>
      <c r="G968" s="47"/>
      <c r="H968" s="36"/>
      <c r="I968" s="36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49"/>
      <c r="E969" s="1"/>
      <c r="F969" s="1"/>
      <c r="G969" s="47"/>
      <c r="H969" s="36"/>
      <c r="I969" s="36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49"/>
      <c r="E970" s="1"/>
      <c r="F970" s="1"/>
      <c r="G970" s="47"/>
      <c r="H970" s="36"/>
      <c r="I970" s="36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49"/>
      <c r="E971" s="1"/>
      <c r="F971" s="1"/>
      <c r="G971" s="47"/>
      <c r="H971" s="36"/>
      <c r="I971" s="36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49"/>
      <c r="E972" s="1"/>
      <c r="F972" s="1"/>
      <c r="G972" s="47"/>
      <c r="H972" s="36"/>
      <c r="I972" s="36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49"/>
      <c r="E973" s="1"/>
      <c r="F973" s="1"/>
      <c r="G973" s="47"/>
      <c r="H973" s="36"/>
      <c r="I973" s="36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49"/>
      <c r="E974" s="1"/>
      <c r="F974" s="1"/>
      <c r="G974" s="47"/>
      <c r="H974" s="36"/>
      <c r="I974" s="36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49"/>
      <c r="E975" s="1"/>
      <c r="F975" s="1"/>
      <c r="G975" s="47"/>
      <c r="H975" s="36"/>
      <c r="I975" s="36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49"/>
      <c r="E976" s="1"/>
      <c r="F976" s="1"/>
      <c r="G976" s="47"/>
      <c r="H976" s="36"/>
      <c r="I976" s="36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49"/>
      <c r="E977" s="1"/>
      <c r="F977" s="1"/>
      <c r="G977" s="47"/>
      <c r="H977" s="36"/>
      <c r="I977" s="36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49"/>
      <c r="E978" s="1"/>
      <c r="F978" s="1"/>
      <c r="G978" s="47"/>
      <c r="H978" s="36"/>
      <c r="I978" s="36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49"/>
      <c r="E979" s="1"/>
      <c r="F979" s="1"/>
      <c r="G979" s="47"/>
      <c r="H979" s="36"/>
      <c r="I979" s="36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49"/>
      <c r="E980" s="1"/>
      <c r="F980" s="1"/>
      <c r="G980" s="47"/>
      <c r="H980" s="36"/>
      <c r="I980" s="36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49"/>
      <c r="E981" s="1"/>
      <c r="F981" s="1"/>
      <c r="G981" s="47"/>
      <c r="H981" s="36"/>
      <c r="I981" s="36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49"/>
      <c r="E982" s="1"/>
      <c r="F982" s="1"/>
      <c r="G982" s="47"/>
      <c r="H982" s="36"/>
      <c r="I982" s="36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49"/>
      <c r="E983" s="1"/>
      <c r="F983" s="1"/>
      <c r="G983" s="47"/>
      <c r="H983" s="36"/>
      <c r="I983" s="36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49"/>
      <c r="E984" s="1"/>
      <c r="F984" s="1"/>
      <c r="G984" s="47"/>
      <c r="H984" s="36"/>
      <c r="I984" s="36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49"/>
      <c r="E985" s="1"/>
      <c r="F985" s="1"/>
      <c r="G985" s="47"/>
      <c r="H985" s="36"/>
      <c r="I985" s="36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49"/>
      <c r="E986" s="1"/>
      <c r="F986" s="1"/>
      <c r="G986" s="47"/>
      <c r="H986" s="36"/>
      <c r="I986" s="36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49"/>
      <c r="E987" s="1"/>
      <c r="F987" s="1"/>
      <c r="G987" s="47"/>
      <c r="H987" s="36"/>
      <c r="I987" s="36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49"/>
      <c r="E988" s="1"/>
      <c r="F988" s="1"/>
      <c r="G988" s="47"/>
      <c r="H988" s="36"/>
      <c r="I988" s="36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49"/>
      <c r="E989" s="1"/>
      <c r="F989" s="1"/>
      <c r="G989" s="47"/>
      <c r="H989" s="36"/>
      <c r="I989" s="36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49"/>
      <c r="E990" s="1"/>
      <c r="F990" s="1"/>
      <c r="G990" s="47"/>
      <c r="H990" s="36"/>
      <c r="I990" s="36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49"/>
      <c r="E991" s="1"/>
      <c r="F991" s="1"/>
      <c r="G991" s="47"/>
      <c r="H991" s="36"/>
      <c r="I991" s="36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49"/>
      <c r="E992" s="1"/>
      <c r="F992" s="1"/>
      <c r="G992" s="47"/>
      <c r="H992" s="36"/>
      <c r="I992" s="36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49"/>
      <c r="E993" s="1"/>
      <c r="F993" s="1"/>
      <c r="G993" s="47"/>
      <c r="H993" s="36"/>
      <c r="I993" s="36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49"/>
      <c r="E994" s="1"/>
      <c r="F994" s="1"/>
      <c r="G994" s="47"/>
      <c r="H994" s="36"/>
      <c r="I994" s="36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49"/>
      <c r="E995" s="1"/>
      <c r="F995" s="1"/>
      <c r="G995" s="47"/>
      <c r="H995" s="36"/>
      <c r="I995" s="36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49"/>
      <c r="E996" s="1"/>
      <c r="F996" s="1"/>
      <c r="G996" s="47"/>
      <c r="H996" s="36"/>
      <c r="I996" s="36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49"/>
      <c r="E997" s="1"/>
      <c r="F997" s="1"/>
      <c r="G997" s="47"/>
      <c r="H997" s="36"/>
      <c r="I997" s="36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49"/>
      <c r="E998" s="1"/>
      <c r="F998" s="1"/>
      <c r="G998" s="47"/>
      <c r="H998" s="36"/>
      <c r="I998" s="36"/>
      <c r="J998" s="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49"/>
      <c r="E999" s="1"/>
      <c r="F999" s="1"/>
      <c r="G999" s="47"/>
      <c r="H999" s="36"/>
      <c r="I999" s="36"/>
      <c r="J999" s="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49"/>
      <c r="E1000" s="1"/>
      <c r="F1000" s="1"/>
      <c r="G1000" s="47"/>
      <c r="H1000" s="36"/>
      <c r="I1000" s="36"/>
      <c r="J1000" s="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I5:I9"/>
    <mergeCell ref="A5:A9"/>
    <mergeCell ref="B5:C8"/>
    <mergeCell ref="B1:I1"/>
    <mergeCell ref="A2:B4"/>
    <mergeCell ref="C2:F2"/>
    <mergeCell ref="G2:I4"/>
    <mergeCell ref="C3:F4"/>
    <mergeCell ref="D5:E8"/>
    <mergeCell ref="G5:G9"/>
    <mergeCell ref="H5:H9"/>
  </mergeCells>
  <phoneticPr fontId="0" type="noConversion"/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6.85546875" customWidth="1"/>
    <col min="2" max="2" width="10.42578125" customWidth="1"/>
    <col min="3" max="3" width="27.85546875" customWidth="1"/>
    <col min="4" max="4" width="7.42578125" customWidth="1"/>
    <col min="5" max="5" width="26.42578125" customWidth="1"/>
    <col min="6" max="6" width="7.140625" customWidth="1"/>
    <col min="7" max="7" width="7.85546875" customWidth="1"/>
    <col min="8" max="8" width="26.42578125" customWidth="1"/>
    <col min="9" max="9" width="5.7109375" customWidth="1"/>
    <col min="10" max="10" width="7.7109375" customWidth="1"/>
    <col min="11" max="11" width="26.42578125" customWidth="1"/>
    <col min="12" max="12" width="6.42578125" customWidth="1"/>
    <col min="13" max="13" width="7.7109375" customWidth="1"/>
    <col min="14" max="14" width="26.42578125" customWidth="1"/>
    <col min="15" max="15" width="6.140625" customWidth="1"/>
    <col min="16" max="16" width="7.42578125" customWidth="1"/>
    <col min="17" max="17" width="8.85546875" customWidth="1"/>
    <col min="18" max="18" width="11.140625" customWidth="1"/>
    <col min="19" max="21" width="8.85546875" customWidth="1"/>
    <col min="22" max="26" width="8" customWidth="1"/>
  </cols>
  <sheetData>
    <row r="1" spans="1:26" ht="55.5" customHeight="1">
      <c r="A1" s="55"/>
      <c r="B1" s="132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4"/>
      <c r="S1" s="55"/>
      <c r="T1" s="55"/>
    </row>
    <row r="2" spans="1:26" ht="46.5" customHeight="1">
      <c r="A2" s="55"/>
      <c r="B2" s="31"/>
      <c r="C2" s="56"/>
      <c r="D2" s="56"/>
      <c r="E2" s="135"/>
      <c r="F2" s="133"/>
      <c r="G2" s="133"/>
      <c r="H2" s="133"/>
      <c r="I2" s="133"/>
      <c r="J2" s="133"/>
      <c r="K2" s="136"/>
      <c r="L2" s="109"/>
      <c r="M2" s="109"/>
      <c r="N2" s="109"/>
      <c r="O2" s="109"/>
      <c r="P2" s="109"/>
      <c r="Q2" s="55"/>
      <c r="R2" s="55"/>
      <c r="S2" s="58"/>
      <c r="T2" s="55"/>
    </row>
    <row r="3" spans="1:26" ht="18.75" customHeight="1">
      <c r="A3" s="55"/>
      <c r="B3" s="31"/>
      <c r="C3" s="31"/>
      <c r="D3" s="56"/>
      <c r="E3" s="137" t="s">
        <v>114</v>
      </c>
      <c r="F3" s="133"/>
      <c r="G3" s="134"/>
      <c r="H3" s="137" t="s">
        <v>115</v>
      </c>
      <c r="I3" s="133"/>
      <c r="J3" s="134"/>
      <c r="K3" s="137" t="s">
        <v>116</v>
      </c>
      <c r="L3" s="133"/>
      <c r="M3" s="134"/>
      <c r="N3" s="137" t="s">
        <v>117</v>
      </c>
      <c r="O3" s="133"/>
      <c r="P3" s="134"/>
      <c r="Q3" s="58"/>
      <c r="R3" s="58"/>
      <c r="S3" s="58"/>
      <c r="T3" s="55"/>
    </row>
    <row r="4" spans="1:26" ht="20.25" customHeight="1">
      <c r="A4" s="55"/>
      <c r="B4" s="59" t="s">
        <v>118</v>
      </c>
      <c r="C4" s="59" t="s">
        <v>119</v>
      </c>
      <c r="D4" s="59" t="s">
        <v>120</v>
      </c>
      <c r="E4" s="60" t="s">
        <v>121</v>
      </c>
      <c r="F4" s="60" t="s">
        <v>28</v>
      </c>
      <c r="G4" s="60" t="s">
        <v>122</v>
      </c>
      <c r="H4" s="60" t="s">
        <v>121</v>
      </c>
      <c r="I4" s="60" t="s">
        <v>28</v>
      </c>
      <c r="J4" s="60" t="s">
        <v>122</v>
      </c>
      <c r="K4" s="60" t="s">
        <v>121</v>
      </c>
      <c r="L4" s="60" t="s">
        <v>28</v>
      </c>
      <c r="M4" s="60" t="s">
        <v>122</v>
      </c>
      <c r="N4" s="60" t="s">
        <v>121</v>
      </c>
      <c r="O4" s="60" t="s">
        <v>28</v>
      </c>
      <c r="P4" s="60" t="s">
        <v>122</v>
      </c>
      <c r="Q4" s="60" t="s">
        <v>123</v>
      </c>
      <c r="R4" s="60" t="s">
        <v>124</v>
      </c>
      <c r="S4" s="58"/>
      <c r="T4" s="55"/>
    </row>
    <row r="5" spans="1:26" ht="20.25" customHeight="1">
      <c r="A5" s="55"/>
      <c r="B5" s="61" t="s">
        <v>125</v>
      </c>
      <c r="C5" s="62" t="s">
        <v>44</v>
      </c>
      <c r="D5" s="63" t="s">
        <v>45</v>
      </c>
      <c r="E5" s="64" t="s">
        <v>43</v>
      </c>
      <c r="F5" s="63">
        <v>13</v>
      </c>
      <c r="G5" s="63">
        <v>17</v>
      </c>
      <c r="H5" s="65" t="s">
        <v>74</v>
      </c>
      <c r="I5" s="63">
        <v>9</v>
      </c>
      <c r="J5" s="63">
        <v>26</v>
      </c>
      <c r="K5" s="65" t="s">
        <v>47</v>
      </c>
      <c r="L5" s="63">
        <v>13</v>
      </c>
      <c r="M5" s="63">
        <v>21</v>
      </c>
      <c r="N5" s="65" t="s">
        <v>89</v>
      </c>
      <c r="O5" s="63">
        <v>8</v>
      </c>
      <c r="P5" s="63">
        <v>71</v>
      </c>
      <c r="Q5" s="66">
        <f>IF(C5&lt;&gt;"",SUM(F5,I5,L5,O5),"")</f>
        <v>43</v>
      </c>
      <c r="R5" s="63">
        <f>IF(C5&lt;&gt;"",SUM(G5,J5,M5,P5),"")</f>
        <v>135</v>
      </c>
      <c r="S5" s="58"/>
      <c r="T5" s="55"/>
    </row>
    <row r="6" spans="1:26" ht="21" customHeight="1">
      <c r="A6" s="55"/>
      <c r="B6" s="61" t="s">
        <v>126</v>
      </c>
      <c r="C6" s="67" t="s">
        <v>62</v>
      </c>
      <c r="D6" s="68" t="s">
        <v>45</v>
      </c>
      <c r="E6" s="69" t="s">
        <v>61</v>
      </c>
      <c r="F6" s="68">
        <v>11</v>
      </c>
      <c r="G6" s="68">
        <v>84</v>
      </c>
      <c r="H6" s="70" t="s">
        <v>63</v>
      </c>
      <c r="I6" s="68">
        <v>10</v>
      </c>
      <c r="J6" s="68">
        <v>10</v>
      </c>
      <c r="K6" s="70" t="s">
        <v>65</v>
      </c>
      <c r="L6" s="68">
        <v>10</v>
      </c>
      <c r="M6" s="68">
        <v>25</v>
      </c>
      <c r="N6" s="70" t="s">
        <v>80</v>
      </c>
      <c r="O6" s="68">
        <v>9</v>
      </c>
      <c r="P6" s="68">
        <v>82</v>
      </c>
      <c r="Q6" s="66">
        <f>IF(C6&lt;&gt;"",SUM(F6,I6,L6,O6),"")</f>
        <v>40</v>
      </c>
      <c r="R6" s="63">
        <f>IF(C6&lt;&gt;"",SUM(G6,J6,M6,P6),"")</f>
        <v>201</v>
      </c>
      <c r="S6" s="58"/>
      <c r="T6" s="55"/>
    </row>
    <row r="7" spans="1:26" ht="20.25" customHeight="1">
      <c r="A7" s="55"/>
      <c r="B7" s="71" t="s">
        <v>127</v>
      </c>
      <c r="C7" s="67" t="s">
        <v>55</v>
      </c>
      <c r="D7" s="68" t="s">
        <v>56</v>
      </c>
      <c r="E7" s="69" t="s">
        <v>54</v>
      </c>
      <c r="F7" s="68">
        <v>12</v>
      </c>
      <c r="G7" s="68">
        <v>37</v>
      </c>
      <c r="H7" s="70" t="s">
        <v>91</v>
      </c>
      <c r="I7" s="68">
        <v>8</v>
      </c>
      <c r="J7" s="68">
        <v>130</v>
      </c>
      <c r="K7" s="70" t="s">
        <v>69</v>
      </c>
      <c r="L7" s="68">
        <v>10</v>
      </c>
      <c r="M7" s="68">
        <v>38</v>
      </c>
      <c r="N7" s="70" t="s">
        <v>73</v>
      </c>
      <c r="O7" s="68">
        <v>10</v>
      </c>
      <c r="P7" s="68">
        <v>140</v>
      </c>
      <c r="Q7" s="66">
        <f>IF(C7&lt;&gt;"",SUM(F7,I7,L7,O7),"")</f>
        <v>40</v>
      </c>
      <c r="R7" s="63">
        <f>IF(C7&lt;&gt;"",SUM(G7,J7,M7,P7),"")</f>
        <v>345</v>
      </c>
      <c r="S7" s="58"/>
      <c r="T7" s="55"/>
    </row>
    <row r="8" spans="1:26" ht="20.25" customHeight="1">
      <c r="A8" s="55"/>
      <c r="B8" s="71" t="s">
        <v>128</v>
      </c>
      <c r="C8" s="67" t="s">
        <v>67</v>
      </c>
      <c r="D8" s="68" t="s">
        <v>68</v>
      </c>
      <c r="E8" s="69" t="s">
        <v>66</v>
      </c>
      <c r="F8" s="68">
        <v>10</v>
      </c>
      <c r="G8" s="68">
        <v>27</v>
      </c>
      <c r="H8" s="70" t="s">
        <v>92</v>
      </c>
      <c r="I8" s="68">
        <v>8</v>
      </c>
      <c r="J8" s="68">
        <v>147</v>
      </c>
      <c r="K8" s="70" t="s">
        <v>78</v>
      </c>
      <c r="L8" s="68">
        <v>9</v>
      </c>
      <c r="M8" s="68">
        <v>74</v>
      </c>
      <c r="N8" s="70" t="s">
        <v>81</v>
      </c>
      <c r="O8" s="68">
        <v>9</v>
      </c>
      <c r="P8" s="68">
        <v>85</v>
      </c>
      <c r="Q8" s="66">
        <f>IF(C8&lt;&gt;"",SUM(F8,I8,L8,O8),"")</f>
        <v>36</v>
      </c>
      <c r="R8" s="63">
        <f>IF(C8&lt;&gt;"",SUM(G8,J8,M8,P8),"")</f>
        <v>333</v>
      </c>
      <c r="S8" s="58"/>
      <c r="T8" s="55"/>
    </row>
    <row r="9" spans="1:26" ht="20.25" customHeight="1">
      <c r="A9" s="55"/>
      <c r="B9" s="61" t="s">
        <v>129</v>
      </c>
      <c r="C9" s="72" t="s">
        <v>88</v>
      </c>
      <c r="D9" s="73" t="s">
        <v>45</v>
      </c>
      <c r="E9" s="74" t="s">
        <v>87</v>
      </c>
      <c r="F9" s="73">
        <v>8</v>
      </c>
      <c r="G9" s="73">
        <v>59</v>
      </c>
      <c r="H9" s="75" t="s">
        <v>95</v>
      </c>
      <c r="I9" s="73">
        <v>7</v>
      </c>
      <c r="J9" s="73">
        <v>104</v>
      </c>
      <c r="K9" s="75" t="s">
        <v>90</v>
      </c>
      <c r="L9" s="73">
        <v>8</v>
      </c>
      <c r="M9" s="73">
        <v>106</v>
      </c>
      <c r="N9" s="75" t="s">
        <v>96</v>
      </c>
      <c r="O9" s="73">
        <v>7</v>
      </c>
      <c r="P9" s="73">
        <v>189</v>
      </c>
      <c r="Q9" s="66">
        <f>IF(C9&lt;&gt;"",SUM(F9,I9,L9,O9),"")</f>
        <v>30</v>
      </c>
      <c r="R9" s="63">
        <f>IF(C9&lt;&gt;"",SUM(G9,J9,M9,P9),"")</f>
        <v>458</v>
      </c>
      <c r="S9" s="58"/>
      <c r="T9" s="55"/>
    </row>
    <row r="10" spans="1:26" ht="16.5" customHeight="1">
      <c r="A10" s="55"/>
      <c r="B10" s="76"/>
      <c r="C10" s="77"/>
      <c r="D10" s="78"/>
      <c r="E10" s="31"/>
      <c r="F10" s="78"/>
      <c r="G10" s="78"/>
      <c r="H10" s="58"/>
      <c r="I10" s="78"/>
      <c r="J10" s="78"/>
      <c r="K10" s="58"/>
      <c r="L10" s="78"/>
      <c r="M10" s="78"/>
      <c r="N10" s="58"/>
      <c r="O10" s="78"/>
      <c r="P10" s="78"/>
      <c r="Q10" s="76"/>
      <c r="R10" s="78"/>
      <c r="S10" s="58"/>
      <c r="T10" s="55"/>
      <c r="U10" s="55"/>
      <c r="V10" s="55"/>
      <c r="W10" s="55"/>
      <c r="X10" s="55"/>
      <c r="Y10" s="55"/>
      <c r="Z10" s="55"/>
    </row>
    <row r="11" spans="1:26">
      <c r="A11" s="55"/>
      <c r="B11" s="76"/>
      <c r="C11" s="77"/>
      <c r="D11" s="78"/>
      <c r="E11" s="31"/>
      <c r="F11" s="78"/>
      <c r="G11" s="78"/>
      <c r="H11" s="58"/>
      <c r="I11" s="78"/>
      <c r="J11" s="78"/>
      <c r="K11" s="58"/>
      <c r="L11" s="78"/>
      <c r="M11" s="78"/>
      <c r="N11" s="58"/>
      <c r="O11" s="78"/>
      <c r="P11" s="78"/>
      <c r="Q11" s="76"/>
      <c r="R11" s="78"/>
      <c r="S11" s="58"/>
      <c r="T11" s="55"/>
      <c r="U11" s="55"/>
      <c r="V11" s="55"/>
      <c r="W11" s="55"/>
      <c r="X11" s="55"/>
      <c r="Y11" s="55"/>
      <c r="Z11" s="55"/>
    </row>
    <row r="12" spans="1:26">
      <c r="A12" s="55"/>
      <c r="B12" s="76"/>
      <c r="C12" s="77"/>
      <c r="D12" s="78"/>
      <c r="E12" s="31"/>
      <c r="F12" s="78"/>
      <c r="G12" s="78"/>
      <c r="H12" s="58"/>
      <c r="I12" s="78"/>
      <c r="J12" s="78"/>
      <c r="K12" s="58"/>
      <c r="L12" s="78"/>
      <c r="M12" s="78"/>
      <c r="N12" s="58"/>
      <c r="O12" s="78"/>
      <c r="P12" s="78"/>
      <c r="Q12" s="76"/>
      <c r="R12" s="78"/>
      <c r="S12" s="58"/>
      <c r="T12" s="55"/>
      <c r="U12" s="55"/>
      <c r="V12" s="55"/>
      <c r="W12" s="55"/>
      <c r="X12" s="55"/>
      <c r="Y12" s="55"/>
      <c r="Z12" s="55"/>
    </row>
    <row r="13" spans="1:26">
      <c r="A13" s="55"/>
      <c r="B13" s="76"/>
      <c r="C13" s="77"/>
      <c r="D13" s="78"/>
      <c r="E13" s="31"/>
      <c r="F13" s="78"/>
      <c r="G13" s="78"/>
      <c r="H13" s="58"/>
      <c r="I13" s="78"/>
      <c r="J13" s="78"/>
      <c r="K13" s="58"/>
      <c r="L13" s="78"/>
      <c r="M13" s="78"/>
      <c r="N13" s="58"/>
      <c r="O13" s="78"/>
      <c r="P13" s="78"/>
      <c r="Q13" s="76"/>
      <c r="R13" s="78"/>
      <c r="S13" s="55"/>
      <c r="T13" s="55"/>
      <c r="U13" s="55"/>
      <c r="V13" s="55"/>
      <c r="W13" s="55"/>
      <c r="X13" s="55"/>
      <c r="Y13" s="55"/>
      <c r="Z13" s="55"/>
    </row>
    <row r="14" spans="1:26" ht="12.75">
      <c r="A14" s="55"/>
      <c r="B14" s="55"/>
      <c r="C14" s="55"/>
      <c r="D14" s="57"/>
      <c r="E14" s="55"/>
      <c r="F14" s="79"/>
      <c r="G14" s="79"/>
      <c r="H14" s="79"/>
      <c r="I14" s="79"/>
      <c r="J14" s="79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12.75">
      <c r="B15" s="55"/>
      <c r="C15" s="55"/>
      <c r="D15" s="57"/>
      <c r="E15" s="55"/>
      <c r="F15" s="79"/>
      <c r="G15" s="79"/>
      <c r="H15" s="79"/>
      <c r="I15" s="79"/>
      <c r="J15" s="79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</row>
    <row r="16" spans="1:26" ht="12.75">
      <c r="D16" s="57"/>
      <c r="F16" s="79"/>
      <c r="G16" s="79"/>
      <c r="H16" s="79"/>
      <c r="I16" s="79"/>
      <c r="J16" s="79"/>
    </row>
    <row r="17" spans="2:10" ht="12.75">
      <c r="B17" s="52" t="s">
        <v>107</v>
      </c>
      <c r="D17" s="57"/>
      <c r="F17" s="79"/>
      <c r="G17" s="79"/>
      <c r="H17" s="79"/>
      <c r="I17" s="79"/>
      <c r="J17" s="79"/>
    </row>
    <row r="18" spans="2:10" ht="12.75">
      <c r="B18" s="52" t="s">
        <v>130</v>
      </c>
      <c r="D18" s="57"/>
      <c r="F18" s="79"/>
      <c r="G18" s="79"/>
      <c r="H18" s="79"/>
      <c r="I18" s="79"/>
      <c r="J18" s="79"/>
    </row>
    <row r="19" spans="2:10" ht="12.75">
      <c r="D19" s="57"/>
      <c r="F19" s="79"/>
      <c r="G19" s="79"/>
      <c r="H19" s="79"/>
      <c r="I19" s="79"/>
      <c r="J19" s="79"/>
    </row>
    <row r="20" spans="2:10" ht="12.75">
      <c r="D20" s="57"/>
      <c r="F20" s="79"/>
      <c r="G20" s="79"/>
      <c r="H20" s="79"/>
      <c r="I20" s="79"/>
      <c r="J20" s="79"/>
    </row>
    <row r="21" spans="2:10" ht="15.75" customHeight="1">
      <c r="D21" s="57"/>
      <c r="F21" s="79"/>
      <c r="G21" s="79"/>
      <c r="H21" s="79"/>
      <c r="I21" s="79"/>
      <c r="J21" s="79"/>
    </row>
    <row r="22" spans="2:10" ht="15.75" customHeight="1">
      <c r="D22" s="57"/>
      <c r="F22" s="79"/>
      <c r="G22" s="79"/>
      <c r="H22" s="79"/>
      <c r="I22" s="79"/>
      <c r="J22" s="79"/>
    </row>
    <row r="23" spans="2:10" ht="15.75" customHeight="1">
      <c r="D23" s="57"/>
      <c r="F23" s="79"/>
      <c r="G23" s="79"/>
      <c r="H23" s="79"/>
      <c r="I23" s="79"/>
      <c r="J23" s="79"/>
    </row>
    <row r="24" spans="2:10" ht="15.75" customHeight="1">
      <c r="D24" s="57"/>
      <c r="F24" s="79"/>
      <c r="G24" s="79"/>
      <c r="H24" s="79"/>
      <c r="I24" s="79"/>
      <c r="J24" s="79"/>
    </row>
    <row r="25" spans="2:10" ht="15.75" customHeight="1">
      <c r="D25" s="57"/>
      <c r="F25" s="79"/>
      <c r="G25" s="79"/>
      <c r="H25" s="79"/>
      <c r="I25" s="79"/>
      <c r="J25" s="79"/>
    </row>
    <row r="26" spans="2:10" ht="15.75" customHeight="1">
      <c r="D26" s="57"/>
      <c r="F26" s="79"/>
      <c r="G26" s="79"/>
      <c r="H26" s="79"/>
      <c r="I26" s="79"/>
      <c r="J26" s="79"/>
    </row>
    <row r="27" spans="2:10" ht="15.75" customHeight="1">
      <c r="D27" s="57"/>
      <c r="F27" s="79"/>
      <c r="G27" s="79"/>
      <c r="H27" s="79"/>
      <c r="I27" s="79"/>
      <c r="J27" s="79"/>
    </row>
    <row r="28" spans="2:10" ht="15.75" customHeight="1">
      <c r="D28" s="57"/>
      <c r="F28" s="79"/>
      <c r="G28" s="79"/>
      <c r="H28" s="79"/>
      <c r="I28" s="79"/>
      <c r="J28" s="79"/>
    </row>
    <row r="29" spans="2:10" ht="15.75" customHeight="1">
      <c r="D29" s="57"/>
      <c r="F29" s="79"/>
      <c r="G29" s="79"/>
      <c r="H29" s="79"/>
      <c r="I29" s="79"/>
      <c r="J29" s="79"/>
    </row>
    <row r="30" spans="2:10" ht="15.75" customHeight="1">
      <c r="D30" s="57"/>
      <c r="F30" s="79"/>
      <c r="G30" s="79"/>
      <c r="H30" s="79"/>
      <c r="I30" s="79"/>
      <c r="J30" s="79"/>
    </row>
    <row r="31" spans="2:10" ht="15.75" customHeight="1">
      <c r="D31" s="57"/>
      <c r="F31" s="79"/>
      <c r="G31" s="79"/>
      <c r="H31" s="79"/>
      <c r="I31" s="79"/>
      <c r="J31" s="79"/>
    </row>
    <row r="32" spans="2:10" ht="15.75" customHeight="1">
      <c r="D32" s="57"/>
      <c r="F32" s="79"/>
      <c r="G32" s="79"/>
      <c r="H32" s="79"/>
      <c r="I32" s="79"/>
      <c r="J32" s="79"/>
    </row>
    <row r="33" spans="4:10" ht="15.75" customHeight="1">
      <c r="D33" s="57"/>
      <c r="F33" s="79"/>
      <c r="G33" s="79"/>
      <c r="H33" s="79"/>
      <c r="I33" s="79"/>
      <c r="J33" s="79"/>
    </row>
    <row r="34" spans="4:10" ht="15.75" customHeight="1">
      <c r="D34" s="57"/>
      <c r="F34" s="79"/>
      <c r="G34" s="79"/>
      <c r="H34" s="79"/>
      <c r="I34" s="79"/>
      <c r="J34" s="79"/>
    </row>
    <row r="35" spans="4:10" ht="15.75" customHeight="1">
      <c r="D35" s="57"/>
      <c r="F35" s="79"/>
      <c r="G35" s="79"/>
      <c r="H35" s="79"/>
      <c r="I35" s="79"/>
      <c r="J35" s="79"/>
    </row>
    <row r="36" spans="4:10" ht="15.75" customHeight="1">
      <c r="D36" s="57"/>
      <c r="F36" s="79"/>
      <c r="G36" s="79"/>
      <c r="H36" s="79"/>
      <c r="I36" s="79"/>
      <c r="J36" s="79"/>
    </row>
    <row r="37" spans="4:10" ht="15.75" customHeight="1">
      <c r="D37" s="57"/>
      <c r="F37" s="79"/>
      <c r="G37" s="79"/>
      <c r="H37" s="79"/>
      <c r="I37" s="79"/>
      <c r="J37" s="79"/>
    </row>
    <row r="38" spans="4:10" ht="15.75" customHeight="1">
      <c r="D38" s="57"/>
      <c r="F38" s="79"/>
      <c r="G38" s="79"/>
      <c r="H38" s="79"/>
      <c r="I38" s="79"/>
      <c r="J38" s="79"/>
    </row>
    <row r="39" spans="4:10" ht="15.75" customHeight="1">
      <c r="D39" s="57"/>
      <c r="F39" s="79"/>
      <c r="G39" s="79"/>
      <c r="H39" s="79"/>
      <c r="I39" s="79"/>
      <c r="J39" s="79"/>
    </row>
    <row r="40" spans="4:10" ht="15.75" customHeight="1">
      <c r="D40" s="57"/>
      <c r="F40" s="79"/>
      <c r="G40" s="79"/>
      <c r="H40" s="79"/>
      <c r="I40" s="79"/>
      <c r="J40" s="79"/>
    </row>
    <row r="41" spans="4:10" ht="15.75" customHeight="1">
      <c r="D41" s="57"/>
      <c r="F41" s="79"/>
      <c r="G41" s="79"/>
      <c r="H41" s="79"/>
      <c r="I41" s="79"/>
      <c r="J41" s="79"/>
    </row>
    <row r="42" spans="4:10" ht="15.75" customHeight="1">
      <c r="D42" s="57"/>
      <c r="F42" s="79"/>
      <c r="G42" s="79"/>
      <c r="H42" s="79"/>
      <c r="I42" s="79"/>
      <c r="J42" s="79"/>
    </row>
    <row r="43" spans="4:10" ht="15.75" customHeight="1">
      <c r="D43" s="57"/>
      <c r="F43" s="79"/>
      <c r="G43" s="79"/>
      <c r="H43" s="79"/>
      <c r="I43" s="79"/>
      <c r="J43" s="79"/>
    </row>
    <row r="44" spans="4:10" ht="15.75" customHeight="1">
      <c r="D44" s="57"/>
      <c r="F44" s="79"/>
      <c r="G44" s="79"/>
      <c r="H44" s="79"/>
      <c r="I44" s="79"/>
      <c r="J44" s="79"/>
    </row>
    <row r="45" spans="4:10" ht="15.75" customHeight="1">
      <c r="D45" s="57"/>
      <c r="F45" s="79"/>
      <c r="G45" s="79"/>
      <c r="H45" s="79"/>
      <c r="I45" s="79"/>
      <c r="J45" s="79"/>
    </row>
    <row r="46" spans="4:10" ht="15.75" customHeight="1">
      <c r="D46" s="57"/>
      <c r="F46" s="79"/>
      <c r="G46" s="79"/>
      <c r="H46" s="79"/>
      <c r="I46" s="79"/>
      <c r="J46" s="79"/>
    </row>
    <row r="47" spans="4:10" ht="15.75" customHeight="1">
      <c r="D47" s="57"/>
      <c r="F47" s="79"/>
      <c r="G47" s="79"/>
      <c r="H47" s="79"/>
      <c r="I47" s="79"/>
      <c r="J47" s="79"/>
    </row>
    <row r="48" spans="4:10" ht="15.75" customHeight="1">
      <c r="D48" s="57"/>
      <c r="F48" s="79"/>
      <c r="G48" s="79"/>
      <c r="H48" s="79"/>
      <c r="I48" s="79"/>
      <c r="J48" s="79"/>
    </row>
    <row r="49" spans="4:10" ht="15.75" customHeight="1">
      <c r="D49" s="57"/>
      <c r="F49" s="79"/>
      <c r="G49" s="79"/>
      <c r="H49" s="79"/>
      <c r="I49" s="79"/>
      <c r="J49" s="79"/>
    </row>
    <row r="50" spans="4:10" ht="15.75" customHeight="1">
      <c r="D50" s="57"/>
      <c r="F50" s="79"/>
      <c r="G50" s="79"/>
      <c r="H50" s="79"/>
      <c r="I50" s="79"/>
      <c r="J50" s="79"/>
    </row>
    <row r="51" spans="4:10" ht="15.75" customHeight="1">
      <c r="D51" s="57"/>
      <c r="F51" s="79"/>
      <c r="G51" s="79"/>
      <c r="H51" s="79"/>
      <c r="I51" s="79"/>
      <c r="J51" s="79"/>
    </row>
    <row r="52" spans="4:10" ht="15.75" customHeight="1">
      <c r="D52" s="57"/>
      <c r="F52" s="79"/>
      <c r="G52" s="79"/>
      <c r="H52" s="79"/>
      <c r="I52" s="79"/>
      <c r="J52" s="79"/>
    </row>
    <row r="53" spans="4:10" ht="15.75" customHeight="1">
      <c r="D53" s="57"/>
      <c r="F53" s="79"/>
      <c r="G53" s="79"/>
      <c r="H53" s="79"/>
      <c r="I53" s="79"/>
      <c r="J53" s="79"/>
    </row>
    <row r="54" spans="4:10" ht="15.75" customHeight="1">
      <c r="D54" s="57"/>
      <c r="F54" s="79"/>
      <c r="G54" s="79"/>
      <c r="H54" s="79"/>
      <c r="I54" s="79"/>
      <c r="J54" s="79"/>
    </row>
    <row r="55" spans="4:10" ht="15.75" customHeight="1">
      <c r="D55" s="57"/>
      <c r="F55" s="79"/>
      <c r="G55" s="79"/>
      <c r="H55" s="79"/>
      <c r="I55" s="79"/>
      <c r="J55" s="79"/>
    </row>
    <row r="56" spans="4:10" ht="15.75" customHeight="1">
      <c r="D56" s="57"/>
      <c r="F56" s="79"/>
      <c r="G56" s="79"/>
      <c r="H56" s="79"/>
      <c r="I56" s="79"/>
      <c r="J56" s="79"/>
    </row>
    <row r="57" spans="4:10" ht="15.75" customHeight="1">
      <c r="D57" s="57"/>
      <c r="F57" s="79"/>
      <c r="G57" s="79"/>
      <c r="H57" s="79"/>
      <c r="I57" s="79"/>
      <c r="J57" s="79"/>
    </row>
    <row r="58" spans="4:10" ht="15.75" customHeight="1">
      <c r="D58" s="57"/>
      <c r="F58" s="79"/>
      <c r="G58" s="79"/>
      <c r="H58" s="79"/>
      <c r="I58" s="79"/>
      <c r="J58" s="79"/>
    </row>
    <row r="59" spans="4:10" ht="15.75" customHeight="1">
      <c r="D59" s="57"/>
      <c r="F59" s="79"/>
      <c r="G59" s="79"/>
      <c r="H59" s="79"/>
      <c r="I59" s="79"/>
      <c r="J59" s="79"/>
    </row>
    <row r="60" spans="4:10" ht="15.75" customHeight="1">
      <c r="D60" s="57"/>
      <c r="F60" s="79"/>
      <c r="G60" s="79"/>
      <c r="H60" s="79"/>
      <c r="I60" s="79"/>
      <c r="J60" s="79"/>
    </row>
    <row r="61" spans="4:10" ht="15.75" customHeight="1">
      <c r="D61" s="57"/>
      <c r="F61" s="79"/>
      <c r="G61" s="79"/>
      <c r="H61" s="79"/>
      <c r="I61" s="79"/>
      <c r="J61" s="79"/>
    </row>
    <row r="62" spans="4:10" ht="15.75" customHeight="1">
      <c r="D62" s="57"/>
      <c r="F62" s="79"/>
      <c r="G62" s="79"/>
      <c r="H62" s="79"/>
      <c r="I62" s="79"/>
      <c r="J62" s="79"/>
    </row>
    <row r="63" spans="4:10" ht="15.75" customHeight="1">
      <c r="D63" s="57"/>
      <c r="F63" s="79"/>
      <c r="G63" s="79"/>
      <c r="H63" s="79"/>
      <c r="I63" s="79"/>
      <c r="J63" s="79"/>
    </row>
    <row r="64" spans="4:10" ht="15.75" customHeight="1">
      <c r="D64" s="57"/>
      <c r="F64" s="79"/>
      <c r="G64" s="79"/>
      <c r="H64" s="79"/>
      <c r="I64" s="79"/>
      <c r="J64" s="79"/>
    </row>
    <row r="65" spans="4:10" ht="15.75" customHeight="1">
      <c r="D65" s="57"/>
      <c r="F65" s="79"/>
      <c r="G65" s="79"/>
      <c r="H65" s="79"/>
      <c r="I65" s="79"/>
      <c r="J65" s="79"/>
    </row>
    <row r="66" spans="4:10" ht="15.75" customHeight="1">
      <c r="D66" s="57"/>
      <c r="F66" s="79"/>
      <c r="G66" s="79"/>
      <c r="H66" s="79"/>
      <c r="I66" s="79"/>
      <c r="J66" s="79"/>
    </row>
    <row r="67" spans="4:10" ht="15.75" customHeight="1">
      <c r="D67" s="57"/>
      <c r="F67" s="79"/>
      <c r="G67" s="79"/>
      <c r="H67" s="79"/>
      <c r="I67" s="79"/>
      <c r="J67" s="79"/>
    </row>
    <row r="68" spans="4:10" ht="15.75" customHeight="1">
      <c r="D68" s="57"/>
      <c r="F68" s="79"/>
      <c r="G68" s="79"/>
      <c r="H68" s="79"/>
      <c r="I68" s="79"/>
      <c r="J68" s="79"/>
    </row>
    <row r="69" spans="4:10" ht="15.75" customHeight="1">
      <c r="D69" s="57"/>
      <c r="F69" s="79"/>
      <c r="G69" s="79"/>
      <c r="H69" s="79"/>
      <c r="I69" s="79"/>
      <c r="J69" s="79"/>
    </row>
    <row r="70" spans="4:10" ht="15.75" customHeight="1">
      <c r="D70" s="57"/>
      <c r="F70" s="79"/>
      <c r="G70" s="79"/>
      <c r="H70" s="79"/>
      <c r="I70" s="79"/>
      <c r="J70" s="79"/>
    </row>
    <row r="71" spans="4:10" ht="15.75" customHeight="1">
      <c r="D71" s="57"/>
      <c r="F71" s="79"/>
      <c r="G71" s="79"/>
      <c r="H71" s="79"/>
      <c r="I71" s="79"/>
      <c r="J71" s="79"/>
    </row>
    <row r="72" spans="4:10" ht="15.75" customHeight="1">
      <c r="D72" s="57"/>
      <c r="F72" s="79"/>
      <c r="G72" s="79"/>
      <c r="H72" s="79"/>
      <c r="I72" s="79"/>
      <c r="J72" s="79"/>
    </row>
    <row r="73" spans="4:10" ht="15.75" customHeight="1">
      <c r="D73" s="57"/>
      <c r="F73" s="79"/>
      <c r="G73" s="79"/>
      <c r="H73" s="79"/>
      <c r="I73" s="79"/>
      <c r="J73" s="79"/>
    </row>
    <row r="74" spans="4:10" ht="15.75" customHeight="1">
      <c r="D74" s="57"/>
      <c r="F74" s="79"/>
      <c r="G74" s="79"/>
      <c r="H74" s="79"/>
      <c r="I74" s="79"/>
      <c r="J74" s="79"/>
    </row>
    <row r="75" spans="4:10" ht="15.75" customHeight="1">
      <c r="D75" s="57"/>
      <c r="F75" s="79"/>
      <c r="G75" s="79"/>
      <c r="H75" s="79"/>
      <c r="I75" s="79"/>
      <c r="J75" s="79"/>
    </row>
    <row r="76" spans="4:10" ht="15.75" customHeight="1">
      <c r="D76" s="57"/>
      <c r="F76" s="79"/>
      <c r="G76" s="79"/>
      <c r="H76" s="79"/>
      <c r="I76" s="79"/>
      <c r="J76" s="79"/>
    </row>
    <row r="77" spans="4:10" ht="15.75" customHeight="1">
      <c r="D77" s="57"/>
      <c r="F77" s="79"/>
      <c r="G77" s="79"/>
      <c r="H77" s="79"/>
      <c r="I77" s="79"/>
      <c r="J77" s="79"/>
    </row>
    <row r="78" spans="4:10" ht="15.75" customHeight="1">
      <c r="D78" s="57"/>
      <c r="F78" s="79"/>
      <c r="G78" s="79"/>
      <c r="H78" s="79"/>
      <c r="I78" s="79"/>
      <c r="J78" s="79"/>
    </row>
    <row r="79" spans="4:10" ht="15.75" customHeight="1">
      <c r="D79" s="57"/>
      <c r="F79" s="79"/>
      <c r="G79" s="79"/>
      <c r="H79" s="79"/>
      <c r="I79" s="79"/>
      <c r="J79" s="79"/>
    </row>
    <row r="80" spans="4:10" ht="15.75" customHeight="1">
      <c r="D80" s="57"/>
      <c r="F80" s="79"/>
      <c r="G80" s="79"/>
      <c r="H80" s="79"/>
      <c r="I80" s="79"/>
      <c r="J80" s="79"/>
    </row>
    <row r="81" spans="4:10" ht="15.75" customHeight="1">
      <c r="D81" s="57"/>
      <c r="F81" s="79"/>
      <c r="G81" s="79"/>
      <c r="H81" s="79"/>
      <c r="I81" s="79"/>
      <c r="J81" s="79"/>
    </row>
    <row r="82" spans="4:10" ht="15.75" customHeight="1">
      <c r="D82" s="57"/>
      <c r="F82" s="79"/>
      <c r="G82" s="79"/>
      <c r="H82" s="79"/>
      <c r="I82" s="79"/>
      <c r="J82" s="79"/>
    </row>
    <row r="83" spans="4:10" ht="15.75" customHeight="1">
      <c r="D83" s="57"/>
      <c r="F83" s="79"/>
      <c r="G83" s="79"/>
      <c r="H83" s="79"/>
      <c r="I83" s="79"/>
      <c r="J83" s="79"/>
    </row>
    <row r="84" spans="4:10" ht="15.75" customHeight="1">
      <c r="D84" s="57"/>
      <c r="F84" s="79"/>
      <c r="G84" s="79"/>
      <c r="H84" s="79"/>
      <c r="I84" s="79"/>
      <c r="J84" s="79"/>
    </row>
    <row r="85" spans="4:10" ht="15.75" customHeight="1">
      <c r="D85" s="57"/>
      <c r="F85" s="79"/>
      <c r="G85" s="79"/>
      <c r="H85" s="79"/>
      <c r="I85" s="79"/>
      <c r="J85" s="79"/>
    </row>
    <row r="86" spans="4:10" ht="15.75" customHeight="1">
      <c r="D86" s="57"/>
      <c r="F86" s="79"/>
      <c r="G86" s="79"/>
      <c r="H86" s="79"/>
      <c r="I86" s="79"/>
      <c r="J86" s="79"/>
    </row>
    <row r="87" spans="4:10" ht="15.75" customHeight="1">
      <c r="D87" s="57"/>
      <c r="F87" s="79"/>
      <c r="G87" s="79"/>
      <c r="H87" s="79"/>
      <c r="I87" s="79"/>
      <c r="J87" s="79"/>
    </row>
    <row r="88" spans="4:10" ht="15.75" customHeight="1">
      <c r="D88" s="57"/>
      <c r="F88" s="79"/>
      <c r="G88" s="79"/>
      <c r="H88" s="79"/>
      <c r="I88" s="79"/>
      <c r="J88" s="79"/>
    </row>
    <row r="89" spans="4:10" ht="15.75" customHeight="1">
      <c r="D89" s="57"/>
      <c r="F89" s="79"/>
      <c r="G89" s="79"/>
      <c r="H89" s="79"/>
      <c r="I89" s="79"/>
      <c r="J89" s="79"/>
    </row>
    <row r="90" spans="4:10" ht="15.75" customHeight="1">
      <c r="D90" s="57"/>
      <c r="F90" s="79"/>
      <c r="G90" s="79"/>
      <c r="H90" s="79"/>
      <c r="I90" s="79"/>
      <c r="J90" s="79"/>
    </row>
    <row r="91" spans="4:10" ht="15.75" customHeight="1">
      <c r="D91" s="57"/>
      <c r="F91" s="79"/>
      <c r="G91" s="79"/>
      <c r="H91" s="79"/>
      <c r="I91" s="79"/>
      <c r="J91" s="79"/>
    </row>
    <row r="92" spans="4:10" ht="15.75" customHeight="1">
      <c r="D92" s="57"/>
      <c r="F92" s="79"/>
      <c r="G92" s="79"/>
      <c r="H92" s="79"/>
      <c r="I92" s="79"/>
      <c r="J92" s="79"/>
    </row>
    <row r="93" spans="4:10" ht="15.75" customHeight="1">
      <c r="D93" s="57"/>
      <c r="F93" s="79"/>
      <c r="G93" s="79"/>
      <c r="H93" s="79"/>
      <c r="I93" s="79"/>
      <c r="J93" s="79"/>
    </row>
    <row r="94" spans="4:10" ht="15.75" customHeight="1">
      <c r="D94" s="57"/>
      <c r="F94" s="79"/>
      <c r="G94" s="79"/>
      <c r="H94" s="79"/>
      <c r="I94" s="79"/>
      <c r="J94" s="79"/>
    </row>
    <row r="95" spans="4:10" ht="15.75" customHeight="1">
      <c r="D95" s="57"/>
      <c r="F95" s="79"/>
      <c r="G95" s="79"/>
      <c r="H95" s="79"/>
      <c r="I95" s="79"/>
      <c r="J95" s="79"/>
    </row>
    <row r="96" spans="4:10" ht="15.75" customHeight="1">
      <c r="D96" s="57"/>
      <c r="F96" s="79"/>
      <c r="G96" s="79"/>
      <c r="H96" s="79"/>
      <c r="I96" s="79"/>
      <c r="J96" s="79"/>
    </row>
    <row r="97" spans="4:10" ht="15.75" customHeight="1">
      <c r="D97" s="57"/>
      <c r="F97" s="79"/>
      <c r="G97" s="79"/>
      <c r="H97" s="79"/>
      <c r="I97" s="79"/>
      <c r="J97" s="79"/>
    </row>
    <row r="98" spans="4:10" ht="15.75" customHeight="1">
      <c r="D98" s="57"/>
      <c r="F98" s="79"/>
      <c r="G98" s="79"/>
      <c r="H98" s="79"/>
      <c r="I98" s="79"/>
      <c r="J98" s="79"/>
    </row>
    <row r="99" spans="4:10" ht="15.75" customHeight="1">
      <c r="D99" s="57"/>
      <c r="F99" s="79"/>
      <c r="G99" s="79"/>
      <c r="H99" s="79"/>
      <c r="I99" s="79"/>
      <c r="J99" s="79"/>
    </row>
    <row r="100" spans="4:10" ht="15.75" customHeight="1">
      <c r="D100" s="57"/>
      <c r="F100" s="79"/>
      <c r="G100" s="79"/>
      <c r="H100" s="79"/>
      <c r="I100" s="79"/>
      <c r="J100" s="79"/>
    </row>
    <row r="101" spans="4:10" ht="15.75" customHeight="1">
      <c r="D101" s="57"/>
      <c r="F101" s="79"/>
      <c r="G101" s="79"/>
      <c r="H101" s="79"/>
      <c r="I101" s="79"/>
      <c r="J101" s="79"/>
    </row>
    <row r="102" spans="4:10" ht="15.75" customHeight="1">
      <c r="D102" s="57"/>
      <c r="F102" s="79"/>
      <c r="G102" s="79"/>
      <c r="H102" s="79"/>
      <c r="I102" s="79"/>
      <c r="J102" s="79"/>
    </row>
    <row r="103" spans="4:10" ht="15.75" customHeight="1">
      <c r="D103" s="57"/>
      <c r="F103" s="79"/>
      <c r="G103" s="79"/>
      <c r="H103" s="79"/>
      <c r="I103" s="79"/>
      <c r="J103" s="79"/>
    </row>
    <row r="104" spans="4:10" ht="15.75" customHeight="1">
      <c r="D104" s="57"/>
      <c r="F104" s="79"/>
      <c r="G104" s="79"/>
      <c r="H104" s="79"/>
      <c r="I104" s="79"/>
      <c r="J104" s="79"/>
    </row>
    <row r="105" spans="4:10" ht="15.75" customHeight="1">
      <c r="D105" s="57"/>
      <c r="F105" s="79"/>
      <c r="G105" s="79"/>
      <c r="H105" s="79"/>
      <c r="I105" s="79"/>
      <c r="J105" s="79"/>
    </row>
    <row r="106" spans="4:10" ht="15.75" customHeight="1">
      <c r="D106" s="57"/>
      <c r="F106" s="79"/>
      <c r="G106" s="79"/>
      <c r="H106" s="79"/>
      <c r="I106" s="79"/>
      <c r="J106" s="79"/>
    </row>
    <row r="107" spans="4:10" ht="15.75" customHeight="1">
      <c r="D107" s="57"/>
      <c r="F107" s="79"/>
      <c r="G107" s="79"/>
      <c r="H107" s="79"/>
      <c r="I107" s="79"/>
      <c r="J107" s="79"/>
    </row>
    <row r="108" spans="4:10" ht="15.75" customHeight="1">
      <c r="D108" s="57"/>
      <c r="F108" s="79"/>
      <c r="G108" s="79"/>
      <c r="H108" s="79"/>
      <c r="I108" s="79"/>
      <c r="J108" s="79"/>
    </row>
    <row r="109" spans="4:10" ht="15.75" customHeight="1">
      <c r="D109" s="57"/>
      <c r="F109" s="79"/>
      <c r="G109" s="79"/>
      <c r="H109" s="79"/>
      <c r="I109" s="79"/>
      <c r="J109" s="79"/>
    </row>
    <row r="110" spans="4:10" ht="15.75" customHeight="1">
      <c r="D110" s="57"/>
      <c r="F110" s="79"/>
      <c r="G110" s="79"/>
      <c r="H110" s="79"/>
      <c r="I110" s="79"/>
      <c r="J110" s="79"/>
    </row>
    <row r="111" spans="4:10" ht="15.75" customHeight="1">
      <c r="D111" s="57"/>
      <c r="F111" s="79"/>
      <c r="G111" s="79"/>
      <c r="H111" s="79"/>
      <c r="I111" s="79"/>
      <c r="J111" s="79"/>
    </row>
    <row r="112" spans="4:10" ht="15.75" customHeight="1">
      <c r="D112" s="57"/>
      <c r="F112" s="79"/>
      <c r="G112" s="79"/>
      <c r="H112" s="79"/>
      <c r="I112" s="79"/>
      <c r="J112" s="79"/>
    </row>
    <row r="113" spans="4:10" ht="15.75" customHeight="1">
      <c r="D113" s="57"/>
      <c r="F113" s="79"/>
      <c r="G113" s="79"/>
      <c r="H113" s="79"/>
      <c r="I113" s="79"/>
      <c r="J113" s="79"/>
    </row>
    <row r="114" spans="4:10" ht="15.75" customHeight="1">
      <c r="D114" s="57"/>
      <c r="F114" s="79"/>
      <c r="G114" s="79"/>
      <c r="H114" s="79"/>
      <c r="I114" s="79"/>
      <c r="J114" s="79"/>
    </row>
    <row r="115" spans="4:10" ht="15.75" customHeight="1">
      <c r="D115" s="57"/>
      <c r="F115" s="79"/>
      <c r="G115" s="79"/>
      <c r="H115" s="79"/>
      <c r="I115" s="79"/>
      <c r="J115" s="79"/>
    </row>
    <row r="116" spans="4:10" ht="15.75" customHeight="1">
      <c r="D116" s="57"/>
      <c r="F116" s="79"/>
      <c r="G116" s="79"/>
      <c r="H116" s="79"/>
      <c r="I116" s="79"/>
      <c r="J116" s="79"/>
    </row>
    <row r="117" spans="4:10" ht="15.75" customHeight="1">
      <c r="D117" s="57"/>
      <c r="F117" s="79"/>
      <c r="G117" s="79"/>
      <c r="H117" s="79"/>
      <c r="I117" s="79"/>
      <c r="J117" s="79"/>
    </row>
    <row r="118" spans="4:10" ht="15.75" customHeight="1">
      <c r="D118" s="57"/>
      <c r="F118" s="79"/>
      <c r="G118" s="79"/>
      <c r="H118" s="79"/>
      <c r="I118" s="79"/>
      <c r="J118" s="79"/>
    </row>
    <row r="119" spans="4:10" ht="15.75" customHeight="1">
      <c r="D119" s="57"/>
      <c r="F119" s="79"/>
      <c r="G119" s="79"/>
      <c r="H119" s="79"/>
      <c r="I119" s="79"/>
      <c r="J119" s="79"/>
    </row>
    <row r="120" spans="4:10" ht="15.75" customHeight="1">
      <c r="D120" s="57"/>
      <c r="F120" s="79"/>
      <c r="G120" s="79"/>
      <c r="H120" s="79"/>
      <c r="I120" s="79"/>
      <c r="J120" s="79"/>
    </row>
    <row r="121" spans="4:10" ht="15.75" customHeight="1">
      <c r="D121" s="57"/>
      <c r="F121" s="79"/>
      <c r="G121" s="79"/>
      <c r="H121" s="79"/>
      <c r="I121" s="79"/>
      <c r="J121" s="79"/>
    </row>
    <row r="122" spans="4:10" ht="15.75" customHeight="1">
      <c r="D122" s="57"/>
      <c r="F122" s="79"/>
      <c r="G122" s="79"/>
      <c r="H122" s="79"/>
      <c r="I122" s="79"/>
      <c r="J122" s="79"/>
    </row>
    <row r="123" spans="4:10" ht="15.75" customHeight="1">
      <c r="D123" s="57"/>
      <c r="F123" s="79"/>
      <c r="G123" s="79"/>
      <c r="H123" s="79"/>
      <c r="I123" s="79"/>
      <c r="J123" s="79"/>
    </row>
    <row r="124" spans="4:10" ht="15.75" customHeight="1">
      <c r="D124" s="57"/>
      <c r="F124" s="79"/>
      <c r="G124" s="79"/>
      <c r="H124" s="79"/>
      <c r="I124" s="79"/>
      <c r="J124" s="79"/>
    </row>
    <row r="125" spans="4:10" ht="15.75" customHeight="1">
      <c r="D125" s="57"/>
      <c r="F125" s="79"/>
      <c r="G125" s="79"/>
      <c r="H125" s="79"/>
      <c r="I125" s="79"/>
      <c r="J125" s="79"/>
    </row>
    <row r="126" spans="4:10" ht="15.75" customHeight="1">
      <c r="D126" s="57"/>
      <c r="F126" s="79"/>
      <c r="G126" s="79"/>
      <c r="H126" s="79"/>
      <c r="I126" s="79"/>
      <c r="J126" s="79"/>
    </row>
    <row r="127" spans="4:10" ht="15.75" customHeight="1">
      <c r="D127" s="57"/>
      <c r="F127" s="79"/>
      <c r="G127" s="79"/>
      <c r="H127" s="79"/>
      <c r="I127" s="79"/>
      <c r="J127" s="79"/>
    </row>
    <row r="128" spans="4:10" ht="15.75" customHeight="1">
      <c r="D128" s="57"/>
      <c r="F128" s="79"/>
      <c r="G128" s="79"/>
      <c r="H128" s="79"/>
      <c r="I128" s="79"/>
      <c r="J128" s="79"/>
    </row>
    <row r="129" spans="4:10" ht="15.75" customHeight="1">
      <c r="D129" s="57"/>
      <c r="F129" s="79"/>
      <c r="G129" s="79"/>
      <c r="H129" s="79"/>
      <c r="I129" s="79"/>
      <c r="J129" s="79"/>
    </row>
    <row r="130" spans="4:10" ht="15.75" customHeight="1">
      <c r="D130" s="57"/>
      <c r="F130" s="79"/>
      <c r="G130" s="79"/>
      <c r="H130" s="79"/>
      <c r="I130" s="79"/>
      <c r="J130" s="79"/>
    </row>
    <row r="131" spans="4:10" ht="15.75" customHeight="1">
      <c r="D131" s="57"/>
      <c r="F131" s="79"/>
      <c r="G131" s="79"/>
      <c r="H131" s="79"/>
      <c r="I131" s="79"/>
      <c r="J131" s="79"/>
    </row>
    <row r="132" spans="4:10" ht="15.75" customHeight="1">
      <c r="D132" s="57"/>
      <c r="F132" s="79"/>
      <c r="G132" s="79"/>
      <c r="H132" s="79"/>
      <c r="I132" s="79"/>
      <c r="J132" s="79"/>
    </row>
    <row r="133" spans="4:10" ht="15.75" customHeight="1">
      <c r="D133" s="57"/>
      <c r="F133" s="79"/>
      <c r="G133" s="79"/>
      <c r="H133" s="79"/>
      <c r="I133" s="79"/>
      <c r="J133" s="79"/>
    </row>
    <row r="134" spans="4:10" ht="15.75" customHeight="1">
      <c r="D134" s="57"/>
      <c r="F134" s="79"/>
      <c r="G134" s="79"/>
      <c r="H134" s="79"/>
      <c r="I134" s="79"/>
      <c r="J134" s="79"/>
    </row>
    <row r="135" spans="4:10" ht="15.75" customHeight="1">
      <c r="D135" s="57"/>
      <c r="F135" s="79"/>
      <c r="G135" s="79"/>
      <c r="H135" s="79"/>
      <c r="I135" s="79"/>
      <c r="J135" s="79"/>
    </row>
    <row r="136" spans="4:10" ht="15.75" customHeight="1">
      <c r="D136" s="57"/>
      <c r="F136" s="79"/>
      <c r="G136" s="79"/>
      <c r="H136" s="79"/>
      <c r="I136" s="79"/>
      <c r="J136" s="79"/>
    </row>
    <row r="137" spans="4:10" ht="15.75" customHeight="1">
      <c r="D137" s="57"/>
      <c r="F137" s="79"/>
      <c r="G137" s="79"/>
      <c r="H137" s="79"/>
      <c r="I137" s="79"/>
      <c r="J137" s="79"/>
    </row>
    <row r="138" spans="4:10" ht="15.75" customHeight="1">
      <c r="D138" s="57"/>
      <c r="F138" s="79"/>
      <c r="G138" s="79"/>
      <c r="H138" s="79"/>
      <c r="I138" s="79"/>
      <c r="J138" s="79"/>
    </row>
    <row r="139" spans="4:10" ht="15.75" customHeight="1">
      <c r="D139" s="57"/>
      <c r="F139" s="79"/>
      <c r="G139" s="79"/>
      <c r="H139" s="79"/>
      <c r="I139" s="79"/>
      <c r="J139" s="79"/>
    </row>
    <row r="140" spans="4:10" ht="15.75" customHeight="1">
      <c r="D140" s="57"/>
      <c r="F140" s="79"/>
      <c r="G140" s="79"/>
      <c r="H140" s="79"/>
      <c r="I140" s="79"/>
      <c r="J140" s="79"/>
    </row>
    <row r="141" spans="4:10" ht="15.75" customHeight="1">
      <c r="D141" s="57"/>
      <c r="F141" s="79"/>
      <c r="G141" s="79"/>
      <c r="H141" s="79"/>
      <c r="I141" s="79"/>
      <c r="J141" s="79"/>
    </row>
    <row r="142" spans="4:10" ht="15.75" customHeight="1">
      <c r="D142" s="57"/>
      <c r="F142" s="79"/>
      <c r="G142" s="79"/>
      <c r="H142" s="79"/>
      <c r="I142" s="79"/>
      <c r="J142" s="79"/>
    </row>
    <row r="143" spans="4:10" ht="15.75" customHeight="1">
      <c r="D143" s="57"/>
      <c r="F143" s="79"/>
      <c r="G143" s="79"/>
      <c r="H143" s="79"/>
      <c r="I143" s="79"/>
      <c r="J143" s="79"/>
    </row>
    <row r="144" spans="4:10" ht="15.75" customHeight="1">
      <c r="D144" s="57"/>
      <c r="F144" s="79"/>
      <c r="G144" s="79"/>
      <c r="H144" s="79"/>
      <c r="I144" s="79"/>
      <c r="J144" s="79"/>
    </row>
    <row r="145" spans="4:10" ht="15.75" customHeight="1">
      <c r="D145" s="57"/>
      <c r="F145" s="79"/>
      <c r="G145" s="79"/>
      <c r="H145" s="79"/>
      <c r="I145" s="79"/>
      <c r="J145" s="79"/>
    </row>
    <row r="146" spans="4:10" ht="15.75" customHeight="1">
      <c r="D146" s="57"/>
      <c r="F146" s="79"/>
      <c r="G146" s="79"/>
      <c r="H146" s="79"/>
      <c r="I146" s="79"/>
      <c r="J146" s="79"/>
    </row>
    <row r="147" spans="4:10" ht="15.75" customHeight="1">
      <c r="D147" s="57"/>
      <c r="F147" s="79"/>
      <c r="G147" s="79"/>
      <c r="H147" s="79"/>
      <c r="I147" s="79"/>
      <c r="J147" s="79"/>
    </row>
    <row r="148" spans="4:10" ht="15.75" customHeight="1">
      <c r="D148" s="57"/>
      <c r="F148" s="79"/>
      <c r="G148" s="79"/>
      <c r="H148" s="79"/>
      <c r="I148" s="79"/>
      <c r="J148" s="79"/>
    </row>
    <row r="149" spans="4:10" ht="15.75" customHeight="1">
      <c r="D149" s="57"/>
      <c r="F149" s="79"/>
      <c r="G149" s="79"/>
      <c r="H149" s="79"/>
      <c r="I149" s="79"/>
      <c r="J149" s="79"/>
    </row>
    <row r="150" spans="4:10" ht="15.75" customHeight="1">
      <c r="D150" s="57"/>
      <c r="F150" s="79"/>
      <c r="G150" s="79"/>
      <c r="H150" s="79"/>
      <c r="I150" s="79"/>
      <c r="J150" s="79"/>
    </row>
    <row r="151" spans="4:10" ht="15.75" customHeight="1">
      <c r="D151" s="57"/>
      <c r="F151" s="79"/>
      <c r="G151" s="79"/>
      <c r="H151" s="79"/>
      <c r="I151" s="79"/>
      <c r="J151" s="79"/>
    </row>
    <row r="152" spans="4:10" ht="15.75" customHeight="1">
      <c r="D152" s="57"/>
      <c r="F152" s="79"/>
      <c r="G152" s="79"/>
      <c r="H152" s="79"/>
      <c r="I152" s="79"/>
      <c r="J152" s="79"/>
    </row>
    <row r="153" spans="4:10" ht="15.75" customHeight="1">
      <c r="D153" s="57"/>
      <c r="F153" s="79"/>
      <c r="G153" s="79"/>
      <c r="H153" s="79"/>
      <c r="I153" s="79"/>
      <c r="J153" s="79"/>
    </row>
    <row r="154" spans="4:10" ht="15.75" customHeight="1">
      <c r="D154" s="57"/>
      <c r="F154" s="79"/>
      <c r="G154" s="79"/>
      <c r="H154" s="79"/>
      <c r="I154" s="79"/>
      <c r="J154" s="79"/>
    </row>
    <row r="155" spans="4:10" ht="15.75" customHeight="1">
      <c r="D155" s="57"/>
      <c r="F155" s="79"/>
      <c r="G155" s="79"/>
      <c r="H155" s="79"/>
      <c r="I155" s="79"/>
      <c r="J155" s="79"/>
    </row>
    <row r="156" spans="4:10" ht="15.75" customHeight="1">
      <c r="D156" s="57"/>
      <c r="F156" s="79"/>
      <c r="G156" s="79"/>
      <c r="H156" s="79"/>
      <c r="I156" s="79"/>
      <c r="J156" s="79"/>
    </row>
    <row r="157" spans="4:10" ht="15.75" customHeight="1">
      <c r="D157" s="57"/>
      <c r="F157" s="79"/>
      <c r="G157" s="79"/>
      <c r="H157" s="79"/>
      <c r="I157" s="79"/>
      <c r="J157" s="79"/>
    </row>
    <row r="158" spans="4:10" ht="15.75" customHeight="1">
      <c r="D158" s="57"/>
      <c r="F158" s="79"/>
      <c r="G158" s="79"/>
      <c r="H158" s="79"/>
      <c r="I158" s="79"/>
      <c r="J158" s="79"/>
    </row>
    <row r="159" spans="4:10" ht="15.75" customHeight="1">
      <c r="D159" s="57"/>
      <c r="F159" s="79"/>
      <c r="G159" s="79"/>
      <c r="H159" s="79"/>
      <c r="I159" s="79"/>
      <c r="J159" s="79"/>
    </row>
    <row r="160" spans="4:10" ht="15.75" customHeight="1">
      <c r="D160" s="57"/>
      <c r="F160" s="79"/>
      <c r="G160" s="79"/>
      <c r="H160" s="79"/>
      <c r="I160" s="79"/>
      <c r="J160" s="79"/>
    </row>
    <row r="161" spans="4:10" ht="15.75" customHeight="1">
      <c r="D161" s="57"/>
      <c r="F161" s="79"/>
      <c r="G161" s="79"/>
      <c r="H161" s="79"/>
      <c r="I161" s="79"/>
      <c r="J161" s="79"/>
    </row>
    <row r="162" spans="4:10" ht="15.75" customHeight="1">
      <c r="D162" s="57"/>
      <c r="F162" s="79"/>
      <c r="G162" s="79"/>
      <c r="H162" s="79"/>
      <c r="I162" s="79"/>
      <c r="J162" s="79"/>
    </row>
    <row r="163" spans="4:10" ht="15.75" customHeight="1">
      <c r="D163" s="57"/>
      <c r="F163" s="79"/>
      <c r="G163" s="79"/>
      <c r="H163" s="79"/>
      <c r="I163" s="79"/>
      <c r="J163" s="79"/>
    </row>
    <row r="164" spans="4:10" ht="15.75" customHeight="1">
      <c r="D164" s="57"/>
      <c r="F164" s="79"/>
      <c r="G164" s="79"/>
      <c r="H164" s="79"/>
      <c r="I164" s="79"/>
      <c r="J164" s="79"/>
    </row>
    <row r="165" spans="4:10" ht="15.75" customHeight="1">
      <c r="D165" s="57"/>
      <c r="F165" s="79"/>
      <c r="G165" s="79"/>
      <c r="H165" s="79"/>
      <c r="I165" s="79"/>
      <c r="J165" s="79"/>
    </row>
    <row r="166" spans="4:10" ht="15.75" customHeight="1">
      <c r="D166" s="57"/>
      <c r="F166" s="79"/>
      <c r="G166" s="79"/>
      <c r="H166" s="79"/>
      <c r="I166" s="79"/>
      <c r="J166" s="79"/>
    </row>
    <row r="167" spans="4:10" ht="15.75" customHeight="1">
      <c r="D167" s="57"/>
      <c r="F167" s="79"/>
      <c r="G167" s="79"/>
      <c r="H167" s="79"/>
      <c r="I167" s="79"/>
      <c r="J167" s="79"/>
    </row>
    <row r="168" spans="4:10" ht="15.75" customHeight="1">
      <c r="D168" s="57"/>
      <c r="F168" s="79"/>
      <c r="G168" s="79"/>
      <c r="H168" s="79"/>
      <c r="I168" s="79"/>
      <c r="J168" s="79"/>
    </row>
    <row r="169" spans="4:10" ht="15.75" customHeight="1">
      <c r="D169" s="57"/>
      <c r="F169" s="79"/>
      <c r="G169" s="79"/>
      <c r="H169" s="79"/>
      <c r="I169" s="79"/>
      <c r="J169" s="79"/>
    </row>
    <row r="170" spans="4:10" ht="15.75" customHeight="1">
      <c r="D170" s="57"/>
      <c r="F170" s="79"/>
      <c r="G170" s="79"/>
      <c r="H170" s="79"/>
      <c r="I170" s="79"/>
      <c r="J170" s="79"/>
    </row>
    <row r="171" spans="4:10" ht="15.75" customHeight="1">
      <c r="D171" s="57"/>
      <c r="F171" s="79"/>
      <c r="G171" s="79"/>
      <c r="H171" s="79"/>
      <c r="I171" s="79"/>
      <c r="J171" s="79"/>
    </row>
    <row r="172" spans="4:10" ht="15.75" customHeight="1">
      <c r="D172" s="57"/>
      <c r="F172" s="79"/>
      <c r="G172" s="79"/>
      <c r="H172" s="79"/>
      <c r="I172" s="79"/>
      <c r="J172" s="79"/>
    </row>
    <row r="173" spans="4:10" ht="15.75" customHeight="1">
      <c r="D173" s="57"/>
      <c r="F173" s="79"/>
      <c r="G173" s="79"/>
      <c r="H173" s="79"/>
      <c r="I173" s="79"/>
      <c r="J173" s="79"/>
    </row>
    <row r="174" spans="4:10" ht="15.75" customHeight="1">
      <c r="D174" s="57"/>
      <c r="F174" s="79"/>
      <c r="G174" s="79"/>
      <c r="H174" s="79"/>
      <c r="I174" s="79"/>
      <c r="J174" s="79"/>
    </row>
    <row r="175" spans="4:10" ht="15.75" customHeight="1">
      <c r="D175" s="57"/>
      <c r="F175" s="79"/>
      <c r="G175" s="79"/>
      <c r="H175" s="79"/>
      <c r="I175" s="79"/>
      <c r="J175" s="79"/>
    </row>
    <row r="176" spans="4:10" ht="15.75" customHeight="1">
      <c r="D176" s="57"/>
      <c r="F176" s="79"/>
      <c r="G176" s="79"/>
      <c r="H176" s="79"/>
      <c r="I176" s="79"/>
      <c r="J176" s="79"/>
    </row>
    <row r="177" spans="4:10" ht="15.75" customHeight="1">
      <c r="D177" s="57"/>
      <c r="F177" s="79"/>
      <c r="G177" s="79"/>
      <c r="H177" s="79"/>
      <c r="I177" s="79"/>
      <c r="J177" s="79"/>
    </row>
    <row r="178" spans="4:10" ht="15.75" customHeight="1">
      <c r="D178" s="57"/>
      <c r="F178" s="79"/>
      <c r="G178" s="79"/>
      <c r="H178" s="79"/>
      <c r="I178" s="79"/>
      <c r="J178" s="79"/>
    </row>
    <row r="179" spans="4:10" ht="15.75" customHeight="1">
      <c r="D179" s="57"/>
      <c r="F179" s="79"/>
      <c r="G179" s="79"/>
      <c r="H179" s="79"/>
      <c r="I179" s="79"/>
      <c r="J179" s="79"/>
    </row>
    <row r="180" spans="4:10" ht="15.75" customHeight="1">
      <c r="D180" s="57"/>
      <c r="F180" s="79"/>
      <c r="G180" s="79"/>
      <c r="H180" s="79"/>
      <c r="I180" s="79"/>
      <c r="J180" s="79"/>
    </row>
    <row r="181" spans="4:10" ht="15.75" customHeight="1">
      <c r="D181" s="57"/>
      <c r="F181" s="79"/>
      <c r="G181" s="79"/>
      <c r="H181" s="79"/>
      <c r="I181" s="79"/>
      <c r="J181" s="79"/>
    </row>
    <row r="182" spans="4:10" ht="15.75" customHeight="1">
      <c r="D182" s="57"/>
      <c r="F182" s="79"/>
      <c r="G182" s="79"/>
      <c r="H182" s="79"/>
      <c r="I182" s="79"/>
      <c r="J182" s="79"/>
    </row>
    <row r="183" spans="4:10" ht="15.75" customHeight="1">
      <c r="D183" s="57"/>
      <c r="F183" s="79"/>
      <c r="G183" s="79"/>
      <c r="H183" s="79"/>
      <c r="I183" s="79"/>
      <c r="J183" s="79"/>
    </row>
    <row r="184" spans="4:10" ht="15.75" customHeight="1">
      <c r="D184" s="57"/>
      <c r="F184" s="79"/>
      <c r="G184" s="79"/>
      <c r="H184" s="79"/>
      <c r="I184" s="79"/>
      <c r="J184" s="79"/>
    </row>
    <row r="185" spans="4:10" ht="15.75" customHeight="1">
      <c r="D185" s="57"/>
      <c r="F185" s="79"/>
      <c r="G185" s="79"/>
      <c r="H185" s="79"/>
      <c r="I185" s="79"/>
      <c r="J185" s="79"/>
    </row>
    <row r="186" spans="4:10" ht="15.75" customHeight="1">
      <c r="D186" s="57"/>
      <c r="F186" s="79"/>
      <c r="G186" s="79"/>
      <c r="H186" s="79"/>
      <c r="I186" s="79"/>
      <c r="J186" s="79"/>
    </row>
    <row r="187" spans="4:10" ht="15.75" customHeight="1">
      <c r="D187" s="57"/>
      <c r="F187" s="79"/>
      <c r="G187" s="79"/>
      <c r="H187" s="79"/>
      <c r="I187" s="79"/>
      <c r="J187" s="79"/>
    </row>
    <row r="188" spans="4:10" ht="15.75" customHeight="1">
      <c r="D188" s="57"/>
      <c r="F188" s="79"/>
      <c r="G188" s="79"/>
      <c r="H188" s="79"/>
      <c r="I188" s="79"/>
      <c r="J188" s="79"/>
    </row>
    <row r="189" spans="4:10" ht="15.75" customHeight="1">
      <c r="D189" s="57"/>
      <c r="F189" s="79"/>
      <c r="G189" s="79"/>
      <c r="H189" s="79"/>
      <c r="I189" s="79"/>
      <c r="J189" s="79"/>
    </row>
    <row r="190" spans="4:10" ht="15.75" customHeight="1">
      <c r="D190" s="57"/>
      <c r="F190" s="79"/>
      <c r="G190" s="79"/>
      <c r="H190" s="79"/>
      <c r="I190" s="79"/>
      <c r="J190" s="79"/>
    </row>
    <row r="191" spans="4:10" ht="15.75" customHeight="1">
      <c r="D191" s="57"/>
      <c r="F191" s="79"/>
      <c r="G191" s="79"/>
      <c r="H191" s="79"/>
      <c r="I191" s="79"/>
      <c r="J191" s="79"/>
    </row>
    <row r="192" spans="4:10" ht="15.75" customHeight="1">
      <c r="D192" s="57"/>
      <c r="F192" s="79"/>
      <c r="G192" s="79"/>
      <c r="H192" s="79"/>
      <c r="I192" s="79"/>
      <c r="J192" s="79"/>
    </row>
    <row r="193" spans="4:10" ht="15.75" customHeight="1">
      <c r="D193" s="57"/>
      <c r="F193" s="79"/>
      <c r="G193" s="79"/>
      <c r="H193" s="79"/>
      <c r="I193" s="79"/>
      <c r="J193" s="79"/>
    </row>
    <row r="194" spans="4:10" ht="15.75" customHeight="1">
      <c r="D194" s="57"/>
      <c r="F194" s="79"/>
      <c r="G194" s="79"/>
      <c r="H194" s="79"/>
      <c r="I194" s="79"/>
      <c r="J194" s="79"/>
    </row>
    <row r="195" spans="4:10" ht="15.75" customHeight="1">
      <c r="D195" s="57"/>
      <c r="F195" s="79"/>
      <c r="G195" s="79"/>
      <c r="H195" s="79"/>
      <c r="I195" s="79"/>
      <c r="J195" s="79"/>
    </row>
    <row r="196" spans="4:10" ht="15.75" customHeight="1">
      <c r="D196" s="57"/>
      <c r="F196" s="79"/>
      <c r="G196" s="79"/>
      <c r="H196" s="79"/>
      <c r="I196" s="79"/>
      <c r="J196" s="79"/>
    </row>
    <row r="197" spans="4:10" ht="15.75" customHeight="1">
      <c r="D197" s="57"/>
      <c r="F197" s="79"/>
      <c r="G197" s="79"/>
      <c r="H197" s="79"/>
      <c r="I197" s="79"/>
      <c r="J197" s="79"/>
    </row>
    <row r="198" spans="4:10" ht="15.75" customHeight="1">
      <c r="D198" s="57"/>
      <c r="F198" s="79"/>
      <c r="G198" s="79"/>
      <c r="H198" s="79"/>
      <c r="I198" s="79"/>
      <c r="J198" s="79"/>
    </row>
    <row r="199" spans="4:10" ht="15.75" customHeight="1">
      <c r="D199" s="57"/>
      <c r="F199" s="79"/>
      <c r="G199" s="79"/>
      <c r="H199" s="79"/>
      <c r="I199" s="79"/>
      <c r="J199" s="79"/>
    </row>
    <row r="200" spans="4:10" ht="15.75" customHeight="1">
      <c r="D200" s="57"/>
      <c r="F200" s="79"/>
      <c r="G200" s="79"/>
      <c r="H200" s="79"/>
      <c r="I200" s="79"/>
      <c r="J200" s="79"/>
    </row>
    <row r="201" spans="4:10" ht="15.75" customHeight="1">
      <c r="D201" s="57"/>
      <c r="F201" s="79"/>
      <c r="G201" s="79"/>
      <c r="H201" s="79"/>
      <c r="I201" s="79"/>
      <c r="J201" s="79"/>
    </row>
    <row r="202" spans="4:10" ht="15.75" customHeight="1">
      <c r="D202" s="57"/>
      <c r="F202" s="79"/>
      <c r="G202" s="79"/>
      <c r="H202" s="79"/>
      <c r="I202" s="79"/>
      <c r="J202" s="79"/>
    </row>
    <row r="203" spans="4:10" ht="15.75" customHeight="1">
      <c r="D203" s="57"/>
      <c r="F203" s="79"/>
      <c r="G203" s="79"/>
      <c r="H203" s="79"/>
      <c r="I203" s="79"/>
      <c r="J203" s="79"/>
    </row>
    <row r="204" spans="4:10" ht="15.75" customHeight="1">
      <c r="D204" s="57"/>
      <c r="F204" s="79"/>
      <c r="G204" s="79"/>
      <c r="H204" s="79"/>
      <c r="I204" s="79"/>
      <c r="J204" s="79"/>
    </row>
    <row r="205" spans="4:10" ht="15.75" customHeight="1">
      <c r="D205" s="57"/>
      <c r="F205" s="79"/>
      <c r="G205" s="79"/>
      <c r="H205" s="79"/>
      <c r="I205" s="79"/>
      <c r="J205" s="79"/>
    </row>
    <row r="206" spans="4:10" ht="15.75" customHeight="1">
      <c r="D206" s="57"/>
      <c r="F206" s="79"/>
      <c r="G206" s="79"/>
      <c r="H206" s="79"/>
      <c r="I206" s="79"/>
      <c r="J206" s="79"/>
    </row>
    <row r="207" spans="4:10" ht="15.75" customHeight="1">
      <c r="D207" s="57"/>
      <c r="F207" s="79"/>
      <c r="G207" s="79"/>
      <c r="H207" s="79"/>
      <c r="I207" s="79"/>
      <c r="J207" s="79"/>
    </row>
    <row r="208" spans="4:10" ht="15.75" customHeight="1">
      <c r="D208" s="57"/>
      <c r="F208" s="79"/>
      <c r="G208" s="79"/>
      <c r="H208" s="79"/>
      <c r="I208" s="79"/>
      <c r="J208" s="79"/>
    </row>
    <row r="209" spans="4:10" ht="15.75" customHeight="1">
      <c r="D209" s="57"/>
      <c r="F209" s="79"/>
      <c r="G209" s="79"/>
      <c r="H209" s="79"/>
      <c r="I209" s="79"/>
      <c r="J209" s="79"/>
    </row>
    <row r="210" spans="4:10" ht="15.75" customHeight="1">
      <c r="D210" s="57"/>
      <c r="F210" s="79"/>
      <c r="G210" s="79"/>
      <c r="H210" s="79"/>
      <c r="I210" s="79"/>
      <c r="J210" s="79"/>
    </row>
    <row r="211" spans="4:10" ht="15.75" customHeight="1">
      <c r="D211" s="57"/>
      <c r="F211" s="79"/>
      <c r="G211" s="79"/>
      <c r="H211" s="79"/>
      <c r="I211" s="79"/>
      <c r="J211" s="79"/>
    </row>
    <row r="212" spans="4:10" ht="15.75" customHeight="1">
      <c r="D212" s="57"/>
      <c r="F212" s="79"/>
      <c r="G212" s="79"/>
      <c r="H212" s="79"/>
      <c r="I212" s="79"/>
      <c r="J212" s="79"/>
    </row>
    <row r="213" spans="4:10" ht="15.75" customHeight="1">
      <c r="D213" s="57"/>
      <c r="F213" s="79"/>
      <c r="G213" s="79"/>
      <c r="H213" s="79"/>
      <c r="I213" s="79"/>
      <c r="J213" s="79"/>
    </row>
    <row r="214" spans="4:10" ht="15.75" customHeight="1">
      <c r="D214" s="57"/>
      <c r="F214" s="79"/>
      <c r="G214" s="79"/>
      <c r="H214" s="79"/>
      <c r="I214" s="79"/>
      <c r="J214" s="79"/>
    </row>
    <row r="215" spans="4:10" ht="15.75" customHeight="1">
      <c r="D215" s="57"/>
      <c r="F215" s="79"/>
      <c r="G215" s="79"/>
      <c r="H215" s="79"/>
      <c r="I215" s="79"/>
      <c r="J215" s="79"/>
    </row>
    <row r="216" spans="4:10" ht="15.75" customHeight="1">
      <c r="D216" s="57"/>
      <c r="F216" s="79"/>
      <c r="G216" s="79"/>
      <c r="H216" s="79"/>
      <c r="I216" s="79"/>
      <c r="J216" s="79"/>
    </row>
    <row r="217" spans="4:10" ht="15.75" customHeight="1">
      <c r="D217" s="57"/>
      <c r="F217" s="79"/>
      <c r="G217" s="79"/>
      <c r="H217" s="79"/>
      <c r="I217" s="79"/>
      <c r="J217" s="79"/>
    </row>
    <row r="218" spans="4:10" ht="15.75" customHeight="1">
      <c r="D218" s="57"/>
      <c r="F218" s="79"/>
      <c r="G218" s="79"/>
      <c r="H218" s="79"/>
      <c r="I218" s="79"/>
      <c r="J218" s="79"/>
    </row>
    <row r="219" spans="4:10" ht="15.75" customHeight="1">
      <c r="D219" s="57"/>
      <c r="F219" s="79"/>
      <c r="G219" s="79"/>
      <c r="H219" s="79"/>
      <c r="I219" s="79"/>
      <c r="J219" s="79"/>
    </row>
    <row r="220" spans="4:10" ht="15.75" customHeight="1">
      <c r="D220" s="57"/>
      <c r="F220" s="79"/>
      <c r="G220" s="79"/>
      <c r="H220" s="79"/>
      <c r="I220" s="79"/>
      <c r="J220" s="79"/>
    </row>
    <row r="221" spans="4:10" ht="15.75" customHeight="1">
      <c r="D221" s="57"/>
      <c r="F221" s="79"/>
      <c r="G221" s="79"/>
      <c r="H221" s="79"/>
      <c r="I221" s="79"/>
      <c r="J221" s="79"/>
    </row>
    <row r="222" spans="4:10" ht="15.75" customHeight="1">
      <c r="D222" s="57"/>
      <c r="F222" s="79"/>
      <c r="G222" s="79"/>
      <c r="H222" s="79"/>
      <c r="I222" s="79"/>
      <c r="J222" s="79"/>
    </row>
    <row r="223" spans="4:10" ht="15.75" customHeight="1">
      <c r="D223" s="57"/>
      <c r="F223" s="79"/>
      <c r="G223" s="79"/>
      <c r="H223" s="79"/>
      <c r="I223" s="79"/>
      <c r="J223" s="79"/>
    </row>
    <row r="224" spans="4:10" ht="15.75" customHeight="1">
      <c r="D224" s="57"/>
      <c r="F224" s="79"/>
      <c r="G224" s="79"/>
      <c r="H224" s="79"/>
      <c r="I224" s="79"/>
      <c r="J224" s="79"/>
    </row>
    <row r="225" spans="4:10" ht="15.75" customHeight="1">
      <c r="D225" s="57"/>
      <c r="F225" s="79"/>
      <c r="G225" s="79"/>
      <c r="H225" s="79"/>
      <c r="I225" s="79"/>
      <c r="J225" s="79"/>
    </row>
    <row r="226" spans="4:10" ht="15.75" customHeight="1">
      <c r="D226" s="57"/>
      <c r="F226" s="79"/>
      <c r="G226" s="79"/>
      <c r="H226" s="79"/>
      <c r="I226" s="79"/>
      <c r="J226" s="79"/>
    </row>
    <row r="227" spans="4:10" ht="15.75" customHeight="1">
      <c r="D227" s="57"/>
      <c r="F227" s="79"/>
      <c r="G227" s="79"/>
      <c r="H227" s="79"/>
      <c r="I227" s="79"/>
      <c r="J227" s="79"/>
    </row>
    <row r="228" spans="4:10" ht="15.75" customHeight="1">
      <c r="D228" s="57"/>
      <c r="F228" s="79"/>
      <c r="G228" s="79"/>
      <c r="H228" s="79"/>
      <c r="I228" s="79"/>
      <c r="J228" s="79"/>
    </row>
    <row r="229" spans="4:10" ht="15.75" customHeight="1">
      <c r="D229" s="57"/>
      <c r="F229" s="79"/>
      <c r="G229" s="79"/>
      <c r="H229" s="79"/>
      <c r="I229" s="79"/>
      <c r="J229" s="79"/>
    </row>
    <row r="230" spans="4:10" ht="15.75" customHeight="1">
      <c r="D230" s="57"/>
      <c r="F230" s="79"/>
      <c r="G230" s="79"/>
      <c r="H230" s="79"/>
      <c r="I230" s="79"/>
      <c r="J230" s="79"/>
    </row>
    <row r="231" spans="4:10" ht="15.75" customHeight="1">
      <c r="D231" s="57"/>
      <c r="F231" s="79"/>
      <c r="G231" s="79"/>
      <c r="H231" s="79"/>
      <c r="I231" s="79"/>
      <c r="J231" s="79"/>
    </row>
    <row r="232" spans="4:10" ht="15.75" customHeight="1">
      <c r="D232" s="57"/>
      <c r="F232" s="79"/>
      <c r="G232" s="79"/>
      <c r="H232" s="79"/>
      <c r="I232" s="79"/>
      <c r="J232" s="79"/>
    </row>
    <row r="233" spans="4:10" ht="15.75" customHeight="1">
      <c r="D233" s="57"/>
      <c r="F233" s="79"/>
      <c r="G233" s="79"/>
      <c r="H233" s="79"/>
      <c r="I233" s="79"/>
      <c r="J233" s="79"/>
    </row>
    <row r="234" spans="4:10" ht="15.75" customHeight="1">
      <c r="D234" s="57"/>
      <c r="F234" s="79"/>
      <c r="G234" s="79"/>
      <c r="H234" s="79"/>
      <c r="I234" s="79"/>
      <c r="J234" s="79"/>
    </row>
    <row r="235" spans="4:10" ht="15.75" customHeight="1">
      <c r="D235" s="57"/>
      <c r="F235" s="79"/>
      <c r="G235" s="79"/>
      <c r="H235" s="79"/>
      <c r="I235" s="79"/>
      <c r="J235" s="79"/>
    </row>
    <row r="236" spans="4:10" ht="15.75" customHeight="1">
      <c r="D236" s="57"/>
      <c r="F236" s="79"/>
      <c r="G236" s="79"/>
      <c r="H236" s="79"/>
      <c r="I236" s="79"/>
      <c r="J236" s="79"/>
    </row>
    <row r="237" spans="4:10" ht="15.75" customHeight="1">
      <c r="D237" s="57"/>
      <c r="F237" s="79"/>
      <c r="G237" s="79"/>
      <c r="H237" s="79"/>
      <c r="I237" s="79"/>
      <c r="J237" s="79"/>
    </row>
    <row r="238" spans="4:10" ht="15.75" customHeight="1">
      <c r="D238" s="57"/>
      <c r="F238" s="79"/>
      <c r="G238" s="79"/>
      <c r="H238" s="79"/>
      <c r="I238" s="79"/>
      <c r="J238" s="79"/>
    </row>
    <row r="239" spans="4:10" ht="15.75" customHeight="1">
      <c r="D239" s="57"/>
      <c r="F239" s="79"/>
      <c r="G239" s="79"/>
      <c r="H239" s="79"/>
      <c r="I239" s="79"/>
      <c r="J239" s="79"/>
    </row>
    <row r="240" spans="4:10" ht="15.75" customHeight="1">
      <c r="D240" s="57"/>
      <c r="F240" s="79"/>
      <c r="G240" s="79"/>
      <c r="H240" s="79"/>
      <c r="I240" s="79"/>
      <c r="J240" s="79"/>
    </row>
    <row r="241" spans="4:10" ht="15.75" customHeight="1">
      <c r="D241" s="57"/>
      <c r="F241" s="79"/>
      <c r="G241" s="79"/>
      <c r="H241" s="79"/>
      <c r="I241" s="79"/>
      <c r="J241" s="79"/>
    </row>
    <row r="242" spans="4:10" ht="15.75" customHeight="1">
      <c r="D242" s="57"/>
      <c r="F242" s="79"/>
      <c r="G242" s="79"/>
      <c r="H242" s="79"/>
      <c r="I242" s="79"/>
      <c r="J242" s="79"/>
    </row>
    <row r="243" spans="4:10" ht="15.75" customHeight="1">
      <c r="D243" s="57"/>
      <c r="F243" s="79"/>
      <c r="G243" s="79"/>
      <c r="H243" s="79"/>
      <c r="I243" s="79"/>
      <c r="J243" s="79"/>
    </row>
    <row r="244" spans="4:10" ht="15.75" customHeight="1">
      <c r="D244" s="57"/>
      <c r="F244" s="79"/>
      <c r="G244" s="79"/>
      <c r="H244" s="79"/>
      <c r="I244" s="79"/>
      <c r="J244" s="79"/>
    </row>
    <row r="245" spans="4:10" ht="15.75" customHeight="1">
      <c r="D245" s="57"/>
      <c r="F245" s="79"/>
      <c r="G245" s="79"/>
      <c r="H245" s="79"/>
      <c r="I245" s="79"/>
      <c r="J245" s="79"/>
    </row>
    <row r="246" spans="4:10" ht="15.75" customHeight="1">
      <c r="D246" s="57"/>
      <c r="F246" s="79"/>
      <c r="G246" s="79"/>
      <c r="H246" s="79"/>
      <c r="I246" s="79"/>
      <c r="J246" s="79"/>
    </row>
    <row r="247" spans="4:10" ht="15.75" customHeight="1">
      <c r="D247" s="57"/>
      <c r="F247" s="79"/>
      <c r="G247" s="79"/>
      <c r="H247" s="79"/>
      <c r="I247" s="79"/>
      <c r="J247" s="79"/>
    </row>
    <row r="248" spans="4:10" ht="15.75" customHeight="1">
      <c r="D248" s="57"/>
      <c r="F248" s="79"/>
      <c r="G248" s="79"/>
      <c r="H248" s="79"/>
      <c r="I248" s="79"/>
      <c r="J248" s="79"/>
    </row>
    <row r="249" spans="4:10" ht="15.75" customHeight="1">
      <c r="D249" s="57"/>
      <c r="F249" s="79"/>
      <c r="G249" s="79"/>
      <c r="H249" s="79"/>
      <c r="I249" s="79"/>
      <c r="J249" s="79"/>
    </row>
    <row r="250" spans="4:10" ht="15.75" customHeight="1">
      <c r="D250" s="57"/>
      <c r="F250" s="79"/>
      <c r="G250" s="79"/>
      <c r="H250" s="79"/>
      <c r="I250" s="79"/>
      <c r="J250" s="79"/>
    </row>
    <row r="251" spans="4:10" ht="15.75" customHeight="1">
      <c r="D251" s="57"/>
      <c r="F251" s="79"/>
      <c r="G251" s="79"/>
      <c r="H251" s="79"/>
      <c r="I251" s="79"/>
      <c r="J251" s="79"/>
    </row>
    <row r="252" spans="4:10" ht="15.75" customHeight="1">
      <c r="D252" s="57"/>
      <c r="F252" s="79"/>
      <c r="G252" s="79"/>
      <c r="H252" s="79"/>
      <c r="I252" s="79"/>
      <c r="J252" s="79"/>
    </row>
    <row r="253" spans="4:10" ht="15.75" customHeight="1">
      <c r="D253" s="57"/>
      <c r="F253" s="79"/>
      <c r="G253" s="79"/>
      <c r="H253" s="79"/>
      <c r="I253" s="79"/>
      <c r="J253" s="79"/>
    </row>
    <row r="254" spans="4:10" ht="15.75" customHeight="1">
      <c r="D254" s="57"/>
      <c r="F254" s="79"/>
      <c r="G254" s="79"/>
      <c r="H254" s="79"/>
      <c r="I254" s="79"/>
      <c r="J254" s="79"/>
    </row>
    <row r="255" spans="4:10" ht="15.75" customHeight="1">
      <c r="D255" s="57"/>
      <c r="F255" s="79"/>
      <c r="G255" s="79"/>
      <c r="H255" s="79"/>
      <c r="I255" s="79"/>
      <c r="J255" s="79"/>
    </row>
    <row r="256" spans="4:10" ht="15.75" customHeight="1">
      <c r="D256" s="57"/>
      <c r="F256" s="79"/>
      <c r="G256" s="79"/>
      <c r="H256" s="79"/>
      <c r="I256" s="79"/>
      <c r="J256" s="79"/>
    </row>
    <row r="257" spans="4:10" ht="15.75" customHeight="1">
      <c r="D257" s="57"/>
      <c r="F257" s="79"/>
      <c r="G257" s="79"/>
      <c r="H257" s="79"/>
      <c r="I257" s="79"/>
      <c r="J257" s="79"/>
    </row>
    <row r="258" spans="4:10" ht="15.75" customHeight="1">
      <c r="D258" s="57"/>
      <c r="F258" s="79"/>
      <c r="G258" s="79"/>
      <c r="H258" s="79"/>
      <c r="I258" s="79"/>
      <c r="J258" s="79"/>
    </row>
    <row r="259" spans="4:10" ht="15.75" customHeight="1">
      <c r="D259" s="57"/>
      <c r="F259" s="79"/>
      <c r="G259" s="79"/>
      <c r="H259" s="79"/>
      <c r="I259" s="79"/>
      <c r="J259" s="79"/>
    </row>
    <row r="260" spans="4:10" ht="15.75" customHeight="1">
      <c r="D260" s="57"/>
      <c r="F260" s="79"/>
      <c r="G260" s="79"/>
      <c r="H260" s="79"/>
      <c r="I260" s="79"/>
      <c r="J260" s="79"/>
    </row>
    <row r="261" spans="4:10" ht="15.75" customHeight="1">
      <c r="D261" s="57"/>
      <c r="F261" s="79"/>
      <c r="G261" s="79"/>
      <c r="H261" s="79"/>
      <c r="I261" s="79"/>
      <c r="J261" s="79"/>
    </row>
    <row r="262" spans="4:10" ht="15.75" customHeight="1">
      <c r="D262" s="57"/>
      <c r="F262" s="79"/>
      <c r="G262" s="79"/>
      <c r="H262" s="79"/>
      <c r="I262" s="79"/>
      <c r="J262" s="79"/>
    </row>
    <row r="263" spans="4:10" ht="15.75" customHeight="1">
      <c r="D263" s="57"/>
      <c r="F263" s="79"/>
      <c r="G263" s="79"/>
      <c r="H263" s="79"/>
      <c r="I263" s="79"/>
      <c r="J263" s="79"/>
    </row>
    <row r="264" spans="4:10" ht="15.75" customHeight="1">
      <c r="D264" s="57"/>
      <c r="F264" s="79"/>
      <c r="G264" s="79"/>
      <c r="H264" s="79"/>
      <c r="I264" s="79"/>
      <c r="J264" s="79"/>
    </row>
    <row r="265" spans="4:10" ht="15.75" customHeight="1">
      <c r="D265" s="57"/>
      <c r="F265" s="79"/>
      <c r="G265" s="79"/>
      <c r="H265" s="79"/>
      <c r="I265" s="79"/>
      <c r="J265" s="79"/>
    </row>
    <row r="266" spans="4:10" ht="15.75" customHeight="1">
      <c r="D266" s="57"/>
      <c r="F266" s="79"/>
      <c r="G266" s="79"/>
      <c r="H266" s="79"/>
      <c r="I266" s="79"/>
      <c r="J266" s="79"/>
    </row>
    <row r="267" spans="4:10" ht="15.75" customHeight="1">
      <c r="D267" s="57"/>
      <c r="F267" s="79"/>
      <c r="G267" s="79"/>
      <c r="H267" s="79"/>
      <c r="I267" s="79"/>
      <c r="J267" s="79"/>
    </row>
    <row r="268" spans="4:10" ht="15.75" customHeight="1">
      <c r="D268" s="57"/>
      <c r="F268" s="79"/>
      <c r="G268" s="79"/>
      <c r="H268" s="79"/>
      <c r="I268" s="79"/>
      <c r="J268" s="79"/>
    </row>
    <row r="269" spans="4:10" ht="15.75" customHeight="1">
      <c r="D269" s="57"/>
      <c r="F269" s="79"/>
      <c r="G269" s="79"/>
      <c r="H269" s="79"/>
      <c r="I269" s="79"/>
      <c r="J269" s="79"/>
    </row>
    <row r="270" spans="4:10" ht="15.75" customHeight="1">
      <c r="D270" s="57"/>
      <c r="F270" s="79"/>
      <c r="G270" s="79"/>
      <c r="H270" s="79"/>
      <c r="I270" s="79"/>
      <c r="J270" s="79"/>
    </row>
    <row r="271" spans="4:10" ht="15.75" customHeight="1">
      <c r="D271" s="57"/>
      <c r="F271" s="79"/>
      <c r="G271" s="79"/>
      <c r="H271" s="79"/>
      <c r="I271" s="79"/>
      <c r="J271" s="79"/>
    </row>
    <row r="272" spans="4:10" ht="15.75" customHeight="1">
      <c r="D272" s="57"/>
      <c r="F272" s="79"/>
      <c r="G272" s="79"/>
      <c r="H272" s="79"/>
      <c r="I272" s="79"/>
      <c r="J272" s="79"/>
    </row>
    <row r="273" spans="4:10" ht="15.75" customHeight="1">
      <c r="D273" s="57"/>
      <c r="F273" s="79"/>
      <c r="G273" s="79"/>
      <c r="H273" s="79"/>
      <c r="I273" s="79"/>
      <c r="J273" s="79"/>
    </row>
    <row r="274" spans="4:10" ht="15.75" customHeight="1">
      <c r="D274" s="57"/>
      <c r="F274" s="79"/>
      <c r="G274" s="79"/>
      <c r="H274" s="79"/>
      <c r="I274" s="79"/>
      <c r="J274" s="79"/>
    </row>
    <row r="275" spans="4:10" ht="15.75" customHeight="1">
      <c r="D275" s="57"/>
      <c r="F275" s="79"/>
      <c r="G275" s="79"/>
      <c r="H275" s="79"/>
      <c r="I275" s="79"/>
      <c r="J275" s="79"/>
    </row>
    <row r="276" spans="4:10" ht="15.75" customHeight="1">
      <c r="D276" s="57"/>
      <c r="F276" s="79"/>
      <c r="G276" s="79"/>
      <c r="H276" s="79"/>
      <c r="I276" s="79"/>
      <c r="J276" s="79"/>
    </row>
    <row r="277" spans="4:10" ht="15.75" customHeight="1">
      <c r="D277" s="57"/>
      <c r="F277" s="79"/>
      <c r="G277" s="79"/>
      <c r="H277" s="79"/>
      <c r="I277" s="79"/>
      <c r="J277" s="79"/>
    </row>
    <row r="278" spans="4:10" ht="15.75" customHeight="1">
      <c r="D278" s="57"/>
      <c r="F278" s="79"/>
      <c r="G278" s="79"/>
      <c r="H278" s="79"/>
      <c r="I278" s="79"/>
      <c r="J278" s="79"/>
    </row>
    <row r="279" spans="4:10" ht="15.75" customHeight="1">
      <c r="D279" s="57"/>
      <c r="F279" s="79"/>
      <c r="G279" s="79"/>
      <c r="H279" s="79"/>
      <c r="I279" s="79"/>
      <c r="J279" s="79"/>
    </row>
    <row r="280" spans="4:10" ht="15.75" customHeight="1">
      <c r="D280" s="57"/>
      <c r="F280" s="79"/>
      <c r="G280" s="79"/>
      <c r="H280" s="79"/>
      <c r="I280" s="79"/>
      <c r="J280" s="79"/>
    </row>
    <row r="281" spans="4:10" ht="15.75" customHeight="1">
      <c r="D281" s="57"/>
      <c r="F281" s="79"/>
      <c r="G281" s="79"/>
      <c r="H281" s="79"/>
      <c r="I281" s="79"/>
      <c r="J281" s="79"/>
    </row>
    <row r="282" spans="4:10" ht="15.75" customHeight="1">
      <c r="D282" s="57"/>
      <c r="F282" s="79"/>
      <c r="G282" s="79"/>
      <c r="H282" s="79"/>
      <c r="I282" s="79"/>
      <c r="J282" s="79"/>
    </row>
    <row r="283" spans="4:10" ht="15.75" customHeight="1">
      <c r="D283" s="57"/>
      <c r="F283" s="79"/>
      <c r="G283" s="79"/>
      <c r="H283" s="79"/>
      <c r="I283" s="79"/>
      <c r="J283" s="79"/>
    </row>
    <row r="284" spans="4:10" ht="15.75" customHeight="1">
      <c r="D284" s="57"/>
      <c r="F284" s="79"/>
      <c r="G284" s="79"/>
      <c r="H284" s="79"/>
      <c r="I284" s="79"/>
      <c r="J284" s="79"/>
    </row>
    <row r="285" spans="4:10" ht="15.75" customHeight="1">
      <c r="D285" s="57"/>
      <c r="F285" s="79"/>
      <c r="G285" s="79"/>
      <c r="H285" s="79"/>
      <c r="I285" s="79"/>
      <c r="J285" s="79"/>
    </row>
    <row r="286" spans="4:10" ht="15.75" customHeight="1">
      <c r="D286" s="57"/>
      <c r="F286" s="79"/>
      <c r="G286" s="79"/>
      <c r="H286" s="79"/>
      <c r="I286" s="79"/>
      <c r="J286" s="79"/>
    </row>
    <row r="287" spans="4:10" ht="15.75" customHeight="1">
      <c r="D287" s="57"/>
      <c r="F287" s="79"/>
      <c r="G287" s="79"/>
      <c r="H287" s="79"/>
      <c r="I287" s="79"/>
      <c r="J287" s="79"/>
    </row>
    <row r="288" spans="4:10" ht="15.75" customHeight="1">
      <c r="D288" s="57"/>
      <c r="F288" s="79"/>
      <c r="G288" s="79"/>
      <c r="H288" s="79"/>
      <c r="I288" s="79"/>
      <c r="J288" s="79"/>
    </row>
    <row r="289" spans="4:10" ht="15.75" customHeight="1">
      <c r="D289" s="57"/>
      <c r="F289" s="79"/>
      <c r="G289" s="79"/>
      <c r="H289" s="79"/>
      <c r="I289" s="79"/>
      <c r="J289" s="79"/>
    </row>
    <row r="290" spans="4:10" ht="15.75" customHeight="1">
      <c r="D290" s="57"/>
      <c r="F290" s="79"/>
      <c r="G290" s="79"/>
      <c r="H290" s="79"/>
      <c r="I290" s="79"/>
      <c r="J290" s="79"/>
    </row>
    <row r="291" spans="4:10" ht="15.75" customHeight="1">
      <c r="D291" s="57"/>
      <c r="F291" s="79"/>
      <c r="G291" s="79"/>
      <c r="H291" s="79"/>
      <c r="I291" s="79"/>
      <c r="J291" s="79"/>
    </row>
    <row r="292" spans="4:10" ht="15.75" customHeight="1">
      <c r="D292" s="57"/>
      <c r="F292" s="79"/>
      <c r="G292" s="79"/>
      <c r="H292" s="79"/>
      <c r="I292" s="79"/>
      <c r="J292" s="79"/>
    </row>
    <row r="293" spans="4:10" ht="15.75" customHeight="1">
      <c r="D293" s="57"/>
      <c r="F293" s="79"/>
      <c r="G293" s="79"/>
      <c r="H293" s="79"/>
      <c r="I293" s="79"/>
      <c r="J293" s="79"/>
    </row>
    <row r="294" spans="4:10" ht="15.75" customHeight="1">
      <c r="D294" s="57"/>
      <c r="F294" s="79"/>
      <c r="G294" s="79"/>
      <c r="H294" s="79"/>
      <c r="I294" s="79"/>
      <c r="J294" s="79"/>
    </row>
    <row r="295" spans="4:10" ht="15.75" customHeight="1">
      <c r="D295" s="57"/>
      <c r="F295" s="79"/>
      <c r="G295" s="79"/>
      <c r="H295" s="79"/>
      <c r="I295" s="79"/>
      <c r="J295" s="79"/>
    </row>
    <row r="296" spans="4:10" ht="15.75" customHeight="1">
      <c r="D296" s="57"/>
      <c r="F296" s="79"/>
      <c r="G296" s="79"/>
      <c r="H296" s="79"/>
      <c r="I296" s="79"/>
      <c r="J296" s="79"/>
    </row>
    <row r="297" spans="4:10" ht="15.75" customHeight="1">
      <c r="D297" s="57"/>
      <c r="F297" s="79"/>
      <c r="G297" s="79"/>
      <c r="H297" s="79"/>
      <c r="I297" s="79"/>
      <c r="J297" s="79"/>
    </row>
    <row r="298" spans="4:10" ht="15.75" customHeight="1">
      <c r="D298" s="57"/>
      <c r="F298" s="79"/>
      <c r="G298" s="79"/>
      <c r="H298" s="79"/>
      <c r="I298" s="79"/>
      <c r="J298" s="79"/>
    </row>
    <row r="299" spans="4:10" ht="15.75" customHeight="1">
      <c r="D299" s="57"/>
      <c r="F299" s="79"/>
      <c r="G299" s="79"/>
      <c r="H299" s="79"/>
      <c r="I299" s="79"/>
      <c r="J299" s="79"/>
    </row>
    <row r="300" spans="4:10" ht="15.75" customHeight="1">
      <c r="D300" s="57"/>
      <c r="F300" s="79"/>
      <c r="G300" s="79"/>
      <c r="H300" s="79"/>
      <c r="I300" s="79"/>
      <c r="J300" s="79"/>
    </row>
    <row r="301" spans="4:10" ht="15.75" customHeight="1">
      <c r="D301" s="57"/>
      <c r="F301" s="79"/>
      <c r="G301" s="79"/>
      <c r="H301" s="79"/>
      <c r="I301" s="79"/>
      <c r="J301" s="79"/>
    </row>
    <row r="302" spans="4:10" ht="15.75" customHeight="1">
      <c r="D302" s="57"/>
      <c r="F302" s="79"/>
      <c r="G302" s="79"/>
      <c r="H302" s="79"/>
      <c r="I302" s="79"/>
      <c r="J302" s="79"/>
    </row>
    <row r="303" spans="4:10" ht="15.75" customHeight="1">
      <c r="D303" s="57"/>
      <c r="F303" s="79"/>
      <c r="G303" s="79"/>
      <c r="H303" s="79"/>
      <c r="I303" s="79"/>
      <c r="J303" s="79"/>
    </row>
    <row r="304" spans="4:10" ht="15.75" customHeight="1">
      <c r="D304" s="57"/>
      <c r="F304" s="79"/>
      <c r="G304" s="79"/>
      <c r="H304" s="79"/>
      <c r="I304" s="79"/>
      <c r="J304" s="79"/>
    </row>
    <row r="305" spans="4:10" ht="15.75" customHeight="1">
      <c r="D305" s="57"/>
      <c r="F305" s="79"/>
      <c r="G305" s="79"/>
      <c r="H305" s="79"/>
      <c r="I305" s="79"/>
      <c r="J305" s="79"/>
    </row>
    <row r="306" spans="4:10" ht="15.75" customHeight="1">
      <c r="D306" s="57"/>
      <c r="F306" s="79"/>
      <c r="G306" s="79"/>
      <c r="H306" s="79"/>
      <c r="I306" s="79"/>
      <c r="J306" s="79"/>
    </row>
    <row r="307" spans="4:10" ht="15.75" customHeight="1">
      <c r="D307" s="57"/>
      <c r="F307" s="79"/>
      <c r="G307" s="79"/>
      <c r="H307" s="79"/>
      <c r="I307" s="79"/>
      <c r="J307" s="79"/>
    </row>
    <row r="308" spans="4:10" ht="15.75" customHeight="1">
      <c r="D308" s="57"/>
      <c r="F308" s="79"/>
      <c r="G308" s="79"/>
      <c r="H308" s="79"/>
      <c r="I308" s="79"/>
      <c r="J308" s="79"/>
    </row>
    <row r="309" spans="4:10" ht="15.75" customHeight="1">
      <c r="D309" s="57"/>
      <c r="F309" s="79"/>
      <c r="G309" s="79"/>
      <c r="H309" s="79"/>
      <c r="I309" s="79"/>
      <c r="J309" s="79"/>
    </row>
    <row r="310" spans="4:10" ht="15.75" customHeight="1">
      <c r="D310" s="57"/>
      <c r="F310" s="79"/>
      <c r="G310" s="79"/>
      <c r="H310" s="79"/>
      <c r="I310" s="79"/>
      <c r="J310" s="79"/>
    </row>
    <row r="311" spans="4:10" ht="15.75" customHeight="1">
      <c r="D311" s="57"/>
      <c r="F311" s="79"/>
      <c r="G311" s="79"/>
      <c r="H311" s="79"/>
      <c r="I311" s="79"/>
      <c r="J311" s="79"/>
    </row>
    <row r="312" spans="4:10" ht="15.75" customHeight="1">
      <c r="D312" s="57"/>
      <c r="F312" s="79"/>
      <c r="G312" s="79"/>
      <c r="H312" s="79"/>
      <c r="I312" s="79"/>
      <c r="J312" s="79"/>
    </row>
    <row r="313" spans="4:10" ht="15.75" customHeight="1">
      <c r="D313" s="57"/>
      <c r="F313" s="79"/>
      <c r="G313" s="79"/>
      <c r="H313" s="79"/>
      <c r="I313" s="79"/>
      <c r="J313" s="79"/>
    </row>
    <row r="314" spans="4:10" ht="15.75" customHeight="1">
      <c r="D314" s="57"/>
      <c r="F314" s="79"/>
      <c r="G314" s="79"/>
      <c r="H314" s="79"/>
      <c r="I314" s="79"/>
      <c r="J314" s="79"/>
    </row>
    <row r="315" spans="4:10" ht="15.75" customHeight="1">
      <c r="D315" s="57"/>
      <c r="F315" s="79"/>
      <c r="G315" s="79"/>
      <c r="H315" s="79"/>
      <c r="I315" s="79"/>
      <c r="J315" s="79"/>
    </row>
    <row r="316" spans="4:10" ht="15.75" customHeight="1">
      <c r="D316" s="57"/>
      <c r="F316" s="79"/>
      <c r="G316" s="79"/>
      <c r="H316" s="79"/>
      <c r="I316" s="79"/>
      <c r="J316" s="79"/>
    </row>
    <row r="317" spans="4:10" ht="15.75" customHeight="1">
      <c r="D317" s="57"/>
      <c r="F317" s="79"/>
      <c r="G317" s="79"/>
      <c r="H317" s="79"/>
      <c r="I317" s="79"/>
      <c r="J317" s="79"/>
    </row>
    <row r="318" spans="4:10" ht="15.75" customHeight="1">
      <c r="D318" s="57"/>
      <c r="F318" s="79"/>
      <c r="G318" s="79"/>
      <c r="H318" s="79"/>
      <c r="I318" s="79"/>
      <c r="J318" s="79"/>
    </row>
    <row r="319" spans="4:10" ht="15.75" customHeight="1">
      <c r="D319" s="57"/>
      <c r="F319" s="79"/>
      <c r="G319" s="79"/>
      <c r="H319" s="79"/>
      <c r="I319" s="79"/>
      <c r="J319" s="79"/>
    </row>
    <row r="320" spans="4:10" ht="15.75" customHeight="1">
      <c r="D320" s="57"/>
      <c r="F320" s="79"/>
      <c r="G320" s="79"/>
      <c r="H320" s="79"/>
      <c r="I320" s="79"/>
      <c r="J320" s="79"/>
    </row>
    <row r="321" spans="4:10" ht="15.75" customHeight="1">
      <c r="D321" s="57"/>
      <c r="F321" s="79"/>
      <c r="G321" s="79"/>
      <c r="H321" s="79"/>
      <c r="I321" s="79"/>
      <c r="J321" s="79"/>
    </row>
    <row r="322" spans="4:10" ht="15.75" customHeight="1">
      <c r="D322" s="57"/>
      <c r="F322" s="79"/>
      <c r="G322" s="79"/>
      <c r="H322" s="79"/>
      <c r="I322" s="79"/>
      <c r="J322" s="79"/>
    </row>
    <row r="323" spans="4:10" ht="15.75" customHeight="1">
      <c r="D323" s="57"/>
      <c r="F323" s="79"/>
      <c r="G323" s="79"/>
      <c r="H323" s="79"/>
      <c r="I323" s="79"/>
      <c r="J323" s="79"/>
    </row>
    <row r="324" spans="4:10" ht="15.75" customHeight="1">
      <c r="D324" s="57"/>
      <c r="F324" s="79"/>
      <c r="G324" s="79"/>
      <c r="H324" s="79"/>
      <c r="I324" s="79"/>
      <c r="J324" s="79"/>
    </row>
    <row r="325" spans="4:10" ht="15.75" customHeight="1">
      <c r="D325" s="57"/>
      <c r="F325" s="79"/>
      <c r="G325" s="79"/>
      <c r="H325" s="79"/>
      <c r="I325" s="79"/>
      <c r="J325" s="79"/>
    </row>
    <row r="326" spans="4:10" ht="15.75" customHeight="1">
      <c r="D326" s="57"/>
      <c r="F326" s="79"/>
      <c r="G326" s="79"/>
      <c r="H326" s="79"/>
      <c r="I326" s="79"/>
      <c r="J326" s="79"/>
    </row>
    <row r="327" spans="4:10" ht="15.75" customHeight="1">
      <c r="D327" s="57"/>
      <c r="F327" s="79"/>
      <c r="G327" s="79"/>
      <c r="H327" s="79"/>
      <c r="I327" s="79"/>
      <c r="J327" s="79"/>
    </row>
    <row r="328" spans="4:10" ht="15.75" customHeight="1">
      <c r="D328" s="57"/>
      <c r="F328" s="79"/>
      <c r="G328" s="79"/>
      <c r="H328" s="79"/>
      <c r="I328" s="79"/>
      <c r="J328" s="79"/>
    </row>
    <row r="329" spans="4:10" ht="15.75" customHeight="1">
      <c r="D329" s="57"/>
      <c r="F329" s="79"/>
      <c r="G329" s="79"/>
      <c r="H329" s="79"/>
      <c r="I329" s="79"/>
      <c r="J329" s="79"/>
    </row>
    <row r="330" spans="4:10" ht="15.75" customHeight="1">
      <c r="D330" s="57"/>
      <c r="F330" s="79"/>
      <c r="G330" s="79"/>
      <c r="H330" s="79"/>
      <c r="I330" s="79"/>
      <c r="J330" s="79"/>
    </row>
    <row r="331" spans="4:10" ht="15.75" customHeight="1">
      <c r="D331" s="57"/>
      <c r="F331" s="79"/>
      <c r="G331" s="79"/>
      <c r="H331" s="79"/>
      <c r="I331" s="79"/>
      <c r="J331" s="79"/>
    </row>
    <row r="332" spans="4:10" ht="15.75" customHeight="1">
      <c r="D332" s="57"/>
      <c r="F332" s="79"/>
      <c r="G332" s="79"/>
      <c r="H332" s="79"/>
      <c r="I332" s="79"/>
      <c r="J332" s="79"/>
    </row>
    <row r="333" spans="4:10" ht="15.75" customHeight="1">
      <c r="D333" s="57"/>
      <c r="F333" s="79"/>
      <c r="G333" s="79"/>
      <c r="H333" s="79"/>
      <c r="I333" s="79"/>
      <c r="J333" s="79"/>
    </row>
    <row r="334" spans="4:10" ht="15.75" customHeight="1">
      <c r="D334" s="57"/>
      <c r="F334" s="79"/>
      <c r="G334" s="79"/>
      <c r="H334" s="79"/>
      <c r="I334" s="79"/>
      <c r="J334" s="79"/>
    </row>
    <row r="335" spans="4:10" ht="15.75" customHeight="1">
      <c r="D335" s="57"/>
      <c r="F335" s="79"/>
      <c r="G335" s="79"/>
      <c r="H335" s="79"/>
      <c r="I335" s="79"/>
      <c r="J335" s="79"/>
    </row>
    <row r="336" spans="4:10" ht="15.75" customHeight="1">
      <c r="D336" s="57"/>
      <c r="F336" s="79"/>
      <c r="G336" s="79"/>
      <c r="H336" s="79"/>
      <c r="I336" s="79"/>
      <c r="J336" s="79"/>
    </row>
    <row r="337" spans="4:10" ht="15.75" customHeight="1">
      <c r="D337" s="57"/>
      <c r="F337" s="79"/>
      <c r="G337" s="79"/>
      <c r="H337" s="79"/>
      <c r="I337" s="79"/>
      <c r="J337" s="79"/>
    </row>
    <row r="338" spans="4:10" ht="15.75" customHeight="1">
      <c r="D338" s="57"/>
      <c r="F338" s="79"/>
      <c r="G338" s="79"/>
      <c r="H338" s="79"/>
      <c r="I338" s="79"/>
      <c r="J338" s="79"/>
    </row>
    <row r="339" spans="4:10" ht="15.75" customHeight="1">
      <c r="D339" s="57"/>
      <c r="F339" s="79"/>
      <c r="G339" s="79"/>
      <c r="H339" s="79"/>
      <c r="I339" s="79"/>
      <c r="J339" s="79"/>
    </row>
    <row r="340" spans="4:10" ht="15.75" customHeight="1">
      <c r="D340" s="57"/>
      <c r="F340" s="79"/>
      <c r="G340" s="79"/>
      <c r="H340" s="79"/>
      <c r="I340" s="79"/>
      <c r="J340" s="79"/>
    </row>
    <row r="341" spans="4:10" ht="15.75" customHeight="1">
      <c r="D341" s="57"/>
      <c r="F341" s="79"/>
      <c r="G341" s="79"/>
      <c r="H341" s="79"/>
      <c r="I341" s="79"/>
      <c r="J341" s="79"/>
    </row>
    <row r="342" spans="4:10" ht="15.75" customHeight="1">
      <c r="D342" s="57"/>
      <c r="F342" s="79"/>
      <c r="G342" s="79"/>
      <c r="H342" s="79"/>
      <c r="I342" s="79"/>
      <c r="J342" s="79"/>
    </row>
    <row r="343" spans="4:10" ht="15.75" customHeight="1">
      <c r="D343" s="57"/>
      <c r="F343" s="79"/>
      <c r="G343" s="79"/>
      <c r="H343" s="79"/>
      <c r="I343" s="79"/>
      <c r="J343" s="79"/>
    </row>
    <row r="344" spans="4:10" ht="15.75" customHeight="1">
      <c r="D344" s="57"/>
      <c r="F344" s="79"/>
      <c r="G344" s="79"/>
      <c r="H344" s="79"/>
      <c r="I344" s="79"/>
      <c r="J344" s="79"/>
    </row>
    <row r="345" spans="4:10" ht="15.75" customHeight="1">
      <c r="D345" s="57"/>
      <c r="F345" s="79"/>
      <c r="G345" s="79"/>
      <c r="H345" s="79"/>
      <c r="I345" s="79"/>
      <c r="J345" s="79"/>
    </row>
    <row r="346" spans="4:10" ht="15.75" customHeight="1">
      <c r="D346" s="57"/>
      <c r="F346" s="79"/>
      <c r="G346" s="79"/>
      <c r="H346" s="79"/>
      <c r="I346" s="79"/>
      <c r="J346" s="79"/>
    </row>
    <row r="347" spans="4:10" ht="15.75" customHeight="1">
      <c r="D347" s="57"/>
      <c r="F347" s="79"/>
      <c r="G347" s="79"/>
      <c r="H347" s="79"/>
      <c r="I347" s="79"/>
      <c r="J347" s="79"/>
    </row>
    <row r="348" spans="4:10" ht="15.75" customHeight="1">
      <c r="D348" s="57"/>
      <c r="F348" s="79"/>
      <c r="G348" s="79"/>
      <c r="H348" s="79"/>
      <c r="I348" s="79"/>
      <c r="J348" s="79"/>
    </row>
    <row r="349" spans="4:10" ht="15.75" customHeight="1">
      <c r="D349" s="57"/>
      <c r="F349" s="79"/>
      <c r="G349" s="79"/>
      <c r="H349" s="79"/>
      <c r="I349" s="79"/>
      <c r="J349" s="79"/>
    </row>
    <row r="350" spans="4:10" ht="15.75" customHeight="1">
      <c r="D350" s="57"/>
      <c r="F350" s="79"/>
      <c r="G350" s="79"/>
      <c r="H350" s="79"/>
      <c r="I350" s="79"/>
      <c r="J350" s="79"/>
    </row>
    <row r="351" spans="4:10" ht="15.75" customHeight="1">
      <c r="D351" s="57"/>
      <c r="F351" s="79"/>
      <c r="G351" s="79"/>
      <c r="H351" s="79"/>
      <c r="I351" s="79"/>
      <c r="J351" s="79"/>
    </row>
    <row r="352" spans="4:10" ht="15.75" customHeight="1">
      <c r="D352" s="57"/>
      <c r="F352" s="79"/>
      <c r="G352" s="79"/>
      <c r="H352" s="79"/>
      <c r="I352" s="79"/>
      <c r="J352" s="79"/>
    </row>
    <row r="353" spans="4:10" ht="15.75" customHeight="1">
      <c r="D353" s="57"/>
      <c r="F353" s="79"/>
      <c r="G353" s="79"/>
      <c r="H353" s="79"/>
      <c r="I353" s="79"/>
      <c r="J353" s="79"/>
    </row>
    <row r="354" spans="4:10" ht="15.75" customHeight="1">
      <c r="D354" s="57"/>
      <c r="F354" s="79"/>
      <c r="G354" s="79"/>
      <c r="H354" s="79"/>
      <c r="I354" s="79"/>
      <c r="J354" s="79"/>
    </row>
    <row r="355" spans="4:10" ht="15.75" customHeight="1">
      <c r="D355" s="57"/>
      <c r="F355" s="79"/>
      <c r="G355" s="79"/>
      <c r="H355" s="79"/>
      <c r="I355" s="79"/>
      <c r="J355" s="79"/>
    </row>
    <row r="356" spans="4:10" ht="15.75" customHeight="1">
      <c r="D356" s="57"/>
      <c r="F356" s="79"/>
      <c r="G356" s="79"/>
      <c r="H356" s="79"/>
      <c r="I356" s="79"/>
      <c r="J356" s="79"/>
    </row>
    <row r="357" spans="4:10" ht="15.75" customHeight="1">
      <c r="D357" s="57"/>
      <c r="F357" s="79"/>
      <c r="G357" s="79"/>
      <c r="H357" s="79"/>
      <c r="I357" s="79"/>
      <c r="J357" s="79"/>
    </row>
    <row r="358" spans="4:10" ht="15.75" customHeight="1">
      <c r="D358" s="57"/>
      <c r="F358" s="79"/>
      <c r="G358" s="79"/>
      <c r="H358" s="79"/>
      <c r="I358" s="79"/>
      <c r="J358" s="79"/>
    </row>
    <row r="359" spans="4:10" ht="15.75" customHeight="1">
      <c r="D359" s="57"/>
      <c r="F359" s="79"/>
      <c r="G359" s="79"/>
      <c r="H359" s="79"/>
      <c r="I359" s="79"/>
      <c r="J359" s="79"/>
    </row>
    <row r="360" spans="4:10" ht="15.75" customHeight="1">
      <c r="D360" s="57"/>
      <c r="F360" s="79"/>
      <c r="G360" s="79"/>
      <c r="H360" s="79"/>
      <c r="I360" s="79"/>
      <c r="J360" s="79"/>
    </row>
    <row r="361" spans="4:10" ht="15.75" customHeight="1">
      <c r="D361" s="57"/>
      <c r="F361" s="79"/>
      <c r="G361" s="79"/>
      <c r="H361" s="79"/>
      <c r="I361" s="79"/>
      <c r="J361" s="79"/>
    </row>
    <row r="362" spans="4:10" ht="15.75" customHeight="1">
      <c r="D362" s="57"/>
      <c r="F362" s="79"/>
      <c r="G362" s="79"/>
      <c r="H362" s="79"/>
      <c r="I362" s="79"/>
      <c r="J362" s="79"/>
    </row>
    <row r="363" spans="4:10" ht="15.75" customHeight="1">
      <c r="D363" s="57"/>
      <c r="F363" s="79"/>
      <c r="G363" s="79"/>
      <c r="H363" s="79"/>
      <c r="I363" s="79"/>
      <c r="J363" s="79"/>
    </row>
    <row r="364" spans="4:10" ht="15.75" customHeight="1">
      <c r="D364" s="57"/>
      <c r="F364" s="79"/>
      <c r="G364" s="79"/>
      <c r="H364" s="79"/>
      <c r="I364" s="79"/>
      <c r="J364" s="79"/>
    </row>
    <row r="365" spans="4:10" ht="15.75" customHeight="1">
      <c r="D365" s="57"/>
      <c r="F365" s="79"/>
      <c r="G365" s="79"/>
      <c r="H365" s="79"/>
      <c r="I365" s="79"/>
      <c r="J365" s="79"/>
    </row>
    <row r="366" spans="4:10" ht="15.75" customHeight="1">
      <c r="D366" s="57"/>
      <c r="F366" s="79"/>
      <c r="G366" s="79"/>
      <c r="H366" s="79"/>
      <c r="I366" s="79"/>
      <c r="J366" s="79"/>
    </row>
    <row r="367" spans="4:10" ht="15.75" customHeight="1">
      <c r="D367" s="57"/>
      <c r="F367" s="79"/>
      <c r="G367" s="79"/>
      <c r="H367" s="79"/>
      <c r="I367" s="79"/>
      <c r="J367" s="79"/>
    </row>
    <row r="368" spans="4:10" ht="15.75" customHeight="1">
      <c r="D368" s="57"/>
      <c r="F368" s="79"/>
      <c r="G368" s="79"/>
      <c r="H368" s="79"/>
      <c r="I368" s="79"/>
      <c r="J368" s="79"/>
    </row>
    <row r="369" spans="4:10" ht="15.75" customHeight="1">
      <c r="D369" s="57"/>
      <c r="F369" s="79"/>
      <c r="G369" s="79"/>
      <c r="H369" s="79"/>
      <c r="I369" s="79"/>
      <c r="J369" s="79"/>
    </row>
    <row r="370" spans="4:10" ht="15.75" customHeight="1">
      <c r="D370" s="57"/>
      <c r="F370" s="79"/>
      <c r="G370" s="79"/>
      <c r="H370" s="79"/>
      <c r="I370" s="79"/>
      <c r="J370" s="79"/>
    </row>
    <row r="371" spans="4:10" ht="15.75" customHeight="1">
      <c r="D371" s="57"/>
      <c r="F371" s="79"/>
      <c r="G371" s="79"/>
      <c r="H371" s="79"/>
      <c r="I371" s="79"/>
      <c r="J371" s="79"/>
    </row>
    <row r="372" spans="4:10" ht="15.75" customHeight="1">
      <c r="D372" s="57"/>
      <c r="F372" s="79"/>
      <c r="G372" s="79"/>
      <c r="H372" s="79"/>
      <c r="I372" s="79"/>
      <c r="J372" s="79"/>
    </row>
    <row r="373" spans="4:10" ht="15.75" customHeight="1">
      <c r="D373" s="57"/>
      <c r="F373" s="79"/>
      <c r="G373" s="79"/>
      <c r="H373" s="79"/>
      <c r="I373" s="79"/>
      <c r="J373" s="79"/>
    </row>
    <row r="374" spans="4:10" ht="15.75" customHeight="1">
      <c r="D374" s="57"/>
      <c r="F374" s="79"/>
      <c r="G374" s="79"/>
      <c r="H374" s="79"/>
      <c r="I374" s="79"/>
      <c r="J374" s="79"/>
    </row>
    <row r="375" spans="4:10" ht="15.75" customHeight="1">
      <c r="D375" s="57"/>
      <c r="F375" s="79"/>
      <c r="G375" s="79"/>
      <c r="H375" s="79"/>
      <c r="I375" s="79"/>
      <c r="J375" s="79"/>
    </row>
    <row r="376" spans="4:10" ht="15.75" customHeight="1">
      <c r="D376" s="57"/>
      <c r="F376" s="79"/>
      <c r="G376" s="79"/>
      <c r="H376" s="79"/>
      <c r="I376" s="79"/>
      <c r="J376" s="79"/>
    </row>
    <row r="377" spans="4:10" ht="15.75" customHeight="1">
      <c r="D377" s="57"/>
      <c r="F377" s="79"/>
      <c r="G377" s="79"/>
      <c r="H377" s="79"/>
      <c r="I377" s="79"/>
      <c r="J377" s="79"/>
    </row>
    <row r="378" spans="4:10" ht="15.75" customHeight="1">
      <c r="D378" s="57"/>
      <c r="F378" s="79"/>
      <c r="G378" s="79"/>
      <c r="H378" s="79"/>
      <c r="I378" s="79"/>
      <c r="J378" s="79"/>
    </row>
    <row r="379" spans="4:10" ht="15.75" customHeight="1">
      <c r="D379" s="57"/>
      <c r="F379" s="79"/>
      <c r="G379" s="79"/>
      <c r="H379" s="79"/>
      <c r="I379" s="79"/>
      <c r="J379" s="79"/>
    </row>
    <row r="380" spans="4:10" ht="15.75" customHeight="1">
      <c r="D380" s="57"/>
      <c r="F380" s="79"/>
      <c r="G380" s="79"/>
      <c r="H380" s="79"/>
      <c r="I380" s="79"/>
      <c r="J380" s="79"/>
    </row>
    <row r="381" spans="4:10" ht="15.75" customHeight="1">
      <c r="D381" s="57"/>
      <c r="F381" s="79"/>
      <c r="G381" s="79"/>
      <c r="H381" s="79"/>
      <c r="I381" s="79"/>
      <c r="J381" s="79"/>
    </row>
    <row r="382" spans="4:10" ht="15.75" customHeight="1">
      <c r="D382" s="57"/>
      <c r="F382" s="79"/>
      <c r="G382" s="79"/>
      <c r="H382" s="79"/>
      <c r="I382" s="79"/>
      <c r="J382" s="79"/>
    </row>
    <row r="383" spans="4:10" ht="15.75" customHeight="1">
      <c r="D383" s="57"/>
      <c r="F383" s="79"/>
      <c r="G383" s="79"/>
      <c r="H383" s="79"/>
      <c r="I383" s="79"/>
      <c r="J383" s="79"/>
    </row>
    <row r="384" spans="4:10" ht="15.75" customHeight="1">
      <c r="D384" s="57"/>
      <c r="F384" s="79"/>
      <c r="G384" s="79"/>
      <c r="H384" s="79"/>
      <c r="I384" s="79"/>
      <c r="J384" s="79"/>
    </row>
    <row r="385" spans="4:10" ht="15.75" customHeight="1">
      <c r="D385" s="57"/>
      <c r="F385" s="79"/>
      <c r="G385" s="79"/>
      <c r="H385" s="79"/>
      <c r="I385" s="79"/>
      <c r="J385" s="79"/>
    </row>
    <row r="386" spans="4:10" ht="15.75" customHeight="1">
      <c r="D386" s="57"/>
      <c r="F386" s="79"/>
      <c r="G386" s="79"/>
      <c r="H386" s="79"/>
      <c r="I386" s="79"/>
      <c r="J386" s="79"/>
    </row>
    <row r="387" spans="4:10" ht="15.75" customHeight="1">
      <c r="D387" s="57"/>
      <c r="F387" s="79"/>
      <c r="G387" s="79"/>
      <c r="H387" s="79"/>
      <c r="I387" s="79"/>
      <c r="J387" s="79"/>
    </row>
    <row r="388" spans="4:10" ht="15.75" customHeight="1">
      <c r="D388" s="57"/>
      <c r="F388" s="79"/>
      <c r="G388" s="79"/>
      <c r="H388" s="79"/>
      <c r="I388" s="79"/>
      <c r="J388" s="79"/>
    </row>
    <row r="389" spans="4:10" ht="15.75" customHeight="1">
      <c r="D389" s="57"/>
      <c r="F389" s="79"/>
      <c r="G389" s="79"/>
      <c r="H389" s="79"/>
      <c r="I389" s="79"/>
      <c r="J389" s="79"/>
    </row>
    <row r="390" spans="4:10" ht="15.75" customHeight="1">
      <c r="D390" s="57"/>
      <c r="F390" s="79"/>
      <c r="G390" s="79"/>
      <c r="H390" s="79"/>
      <c r="I390" s="79"/>
      <c r="J390" s="79"/>
    </row>
    <row r="391" spans="4:10" ht="15.75" customHeight="1">
      <c r="D391" s="57"/>
      <c r="F391" s="79"/>
      <c r="G391" s="79"/>
      <c r="H391" s="79"/>
      <c r="I391" s="79"/>
      <c r="J391" s="79"/>
    </row>
    <row r="392" spans="4:10" ht="15.75" customHeight="1">
      <c r="D392" s="57"/>
      <c r="F392" s="79"/>
      <c r="G392" s="79"/>
      <c r="H392" s="79"/>
      <c r="I392" s="79"/>
      <c r="J392" s="79"/>
    </row>
    <row r="393" spans="4:10" ht="15.75" customHeight="1">
      <c r="D393" s="57"/>
      <c r="F393" s="79"/>
      <c r="G393" s="79"/>
      <c r="H393" s="79"/>
      <c r="I393" s="79"/>
      <c r="J393" s="79"/>
    </row>
    <row r="394" spans="4:10" ht="15.75" customHeight="1">
      <c r="D394" s="57"/>
      <c r="F394" s="79"/>
      <c r="G394" s="79"/>
      <c r="H394" s="79"/>
      <c r="I394" s="79"/>
      <c r="J394" s="79"/>
    </row>
    <row r="395" spans="4:10" ht="15.75" customHeight="1">
      <c r="D395" s="57"/>
      <c r="F395" s="79"/>
      <c r="G395" s="79"/>
      <c r="H395" s="79"/>
      <c r="I395" s="79"/>
      <c r="J395" s="79"/>
    </row>
    <row r="396" spans="4:10" ht="15.75" customHeight="1">
      <c r="D396" s="57"/>
      <c r="F396" s="79"/>
      <c r="G396" s="79"/>
      <c r="H396" s="79"/>
      <c r="I396" s="79"/>
      <c r="J396" s="79"/>
    </row>
    <row r="397" spans="4:10" ht="15.75" customHeight="1">
      <c r="D397" s="57"/>
      <c r="F397" s="79"/>
      <c r="G397" s="79"/>
      <c r="H397" s="79"/>
      <c r="I397" s="79"/>
      <c r="J397" s="79"/>
    </row>
    <row r="398" spans="4:10" ht="15.75" customHeight="1">
      <c r="D398" s="57"/>
      <c r="F398" s="79"/>
      <c r="G398" s="79"/>
      <c r="H398" s="79"/>
      <c r="I398" s="79"/>
      <c r="J398" s="79"/>
    </row>
    <row r="399" spans="4:10" ht="15.75" customHeight="1">
      <c r="D399" s="57"/>
      <c r="F399" s="79"/>
      <c r="G399" s="79"/>
      <c r="H399" s="79"/>
      <c r="I399" s="79"/>
      <c r="J399" s="79"/>
    </row>
    <row r="400" spans="4:10" ht="15.75" customHeight="1">
      <c r="D400" s="57"/>
      <c r="F400" s="79"/>
      <c r="G400" s="79"/>
      <c r="H400" s="79"/>
      <c r="I400" s="79"/>
      <c r="J400" s="79"/>
    </row>
    <row r="401" spans="4:10" ht="15.75" customHeight="1">
      <c r="D401" s="57"/>
      <c r="F401" s="79"/>
      <c r="G401" s="79"/>
      <c r="H401" s="79"/>
      <c r="I401" s="79"/>
      <c r="J401" s="79"/>
    </row>
    <row r="402" spans="4:10" ht="15.75" customHeight="1">
      <c r="D402" s="57"/>
      <c r="F402" s="79"/>
      <c r="G402" s="79"/>
      <c r="H402" s="79"/>
      <c r="I402" s="79"/>
      <c r="J402" s="79"/>
    </row>
    <row r="403" spans="4:10" ht="15.75" customHeight="1">
      <c r="D403" s="57"/>
      <c r="F403" s="79"/>
      <c r="G403" s="79"/>
      <c r="H403" s="79"/>
      <c r="I403" s="79"/>
      <c r="J403" s="79"/>
    </row>
    <row r="404" spans="4:10" ht="15.75" customHeight="1">
      <c r="D404" s="57"/>
      <c r="F404" s="79"/>
      <c r="G404" s="79"/>
      <c r="H404" s="79"/>
      <c r="I404" s="79"/>
      <c r="J404" s="79"/>
    </row>
    <row r="405" spans="4:10" ht="15.75" customHeight="1">
      <c r="D405" s="57"/>
      <c r="F405" s="79"/>
      <c r="G405" s="79"/>
      <c r="H405" s="79"/>
      <c r="I405" s="79"/>
      <c r="J405" s="79"/>
    </row>
    <row r="406" spans="4:10" ht="15.75" customHeight="1">
      <c r="D406" s="57"/>
      <c r="F406" s="79"/>
      <c r="G406" s="79"/>
      <c r="H406" s="79"/>
      <c r="I406" s="79"/>
      <c r="J406" s="79"/>
    </row>
    <row r="407" spans="4:10" ht="15.75" customHeight="1">
      <c r="D407" s="57"/>
      <c r="F407" s="79"/>
      <c r="G407" s="79"/>
      <c r="H407" s="79"/>
      <c r="I407" s="79"/>
      <c r="J407" s="79"/>
    </row>
    <row r="408" spans="4:10" ht="15.75" customHeight="1">
      <c r="D408" s="57"/>
      <c r="F408" s="79"/>
      <c r="G408" s="79"/>
      <c r="H408" s="79"/>
      <c r="I408" s="79"/>
      <c r="J408" s="79"/>
    </row>
    <row r="409" spans="4:10" ht="15.75" customHeight="1">
      <c r="D409" s="57"/>
      <c r="F409" s="79"/>
      <c r="G409" s="79"/>
      <c r="H409" s="79"/>
      <c r="I409" s="79"/>
      <c r="J409" s="79"/>
    </row>
    <row r="410" spans="4:10" ht="15.75" customHeight="1">
      <c r="D410" s="57"/>
      <c r="F410" s="79"/>
      <c r="G410" s="79"/>
      <c r="H410" s="79"/>
      <c r="I410" s="79"/>
      <c r="J410" s="79"/>
    </row>
    <row r="411" spans="4:10" ht="15.75" customHeight="1">
      <c r="D411" s="57"/>
      <c r="F411" s="79"/>
      <c r="G411" s="79"/>
      <c r="H411" s="79"/>
      <c r="I411" s="79"/>
      <c r="J411" s="79"/>
    </row>
    <row r="412" spans="4:10" ht="15.75" customHeight="1">
      <c r="D412" s="57"/>
      <c r="F412" s="79"/>
      <c r="G412" s="79"/>
      <c r="H412" s="79"/>
      <c r="I412" s="79"/>
      <c r="J412" s="79"/>
    </row>
    <row r="413" spans="4:10" ht="15.75" customHeight="1">
      <c r="D413" s="57"/>
      <c r="F413" s="79"/>
      <c r="G413" s="79"/>
      <c r="H413" s="79"/>
      <c r="I413" s="79"/>
      <c r="J413" s="79"/>
    </row>
    <row r="414" spans="4:10" ht="15.75" customHeight="1">
      <c r="D414" s="57"/>
      <c r="F414" s="79"/>
      <c r="G414" s="79"/>
      <c r="H414" s="79"/>
      <c r="I414" s="79"/>
      <c r="J414" s="79"/>
    </row>
    <row r="415" spans="4:10" ht="15.75" customHeight="1">
      <c r="D415" s="57"/>
      <c r="F415" s="79"/>
      <c r="G415" s="79"/>
      <c r="H415" s="79"/>
      <c r="I415" s="79"/>
      <c r="J415" s="79"/>
    </row>
    <row r="416" spans="4:10" ht="15.75" customHeight="1">
      <c r="D416" s="57"/>
      <c r="F416" s="79"/>
      <c r="G416" s="79"/>
      <c r="H416" s="79"/>
      <c r="I416" s="79"/>
      <c r="J416" s="79"/>
    </row>
    <row r="417" spans="4:10" ht="15.75" customHeight="1">
      <c r="D417" s="57"/>
      <c r="F417" s="79"/>
      <c r="G417" s="79"/>
      <c r="H417" s="79"/>
      <c r="I417" s="79"/>
      <c r="J417" s="79"/>
    </row>
    <row r="418" spans="4:10" ht="15.75" customHeight="1">
      <c r="D418" s="57"/>
      <c r="F418" s="79"/>
      <c r="G418" s="79"/>
      <c r="H418" s="79"/>
      <c r="I418" s="79"/>
      <c r="J418" s="79"/>
    </row>
    <row r="419" spans="4:10" ht="15.75" customHeight="1">
      <c r="D419" s="57"/>
      <c r="F419" s="79"/>
      <c r="G419" s="79"/>
      <c r="H419" s="79"/>
      <c r="I419" s="79"/>
      <c r="J419" s="79"/>
    </row>
    <row r="420" spans="4:10" ht="15.75" customHeight="1">
      <c r="D420" s="57"/>
      <c r="F420" s="79"/>
      <c r="G420" s="79"/>
      <c r="H420" s="79"/>
      <c r="I420" s="79"/>
      <c r="J420" s="79"/>
    </row>
    <row r="421" spans="4:10" ht="15.75" customHeight="1">
      <c r="D421" s="57"/>
      <c r="F421" s="79"/>
      <c r="G421" s="79"/>
      <c r="H421" s="79"/>
      <c r="I421" s="79"/>
      <c r="J421" s="79"/>
    </row>
    <row r="422" spans="4:10" ht="15.75" customHeight="1">
      <c r="D422" s="57"/>
      <c r="F422" s="79"/>
      <c r="G422" s="79"/>
      <c r="H422" s="79"/>
      <c r="I422" s="79"/>
      <c r="J422" s="79"/>
    </row>
    <row r="423" spans="4:10" ht="15.75" customHeight="1">
      <c r="D423" s="57"/>
      <c r="F423" s="79"/>
      <c r="G423" s="79"/>
      <c r="H423" s="79"/>
      <c r="I423" s="79"/>
      <c r="J423" s="79"/>
    </row>
    <row r="424" spans="4:10" ht="15.75" customHeight="1">
      <c r="D424" s="57"/>
      <c r="F424" s="79"/>
      <c r="G424" s="79"/>
      <c r="H424" s="79"/>
      <c r="I424" s="79"/>
      <c r="J424" s="79"/>
    </row>
    <row r="425" spans="4:10" ht="15.75" customHeight="1">
      <c r="D425" s="57"/>
      <c r="F425" s="79"/>
      <c r="G425" s="79"/>
      <c r="H425" s="79"/>
      <c r="I425" s="79"/>
      <c r="J425" s="79"/>
    </row>
    <row r="426" spans="4:10" ht="15.75" customHeight="1">
      <c r="D426" s="57"/>
      <c r="F426" s="79"/>
      <c r="G426" s="79"/>
      <c r="H426" s="79"/>
      <c r="I426" s="79"/>
      <c r="J426" s="79"/>
    </row>
    <row r="427" spans="4:10" ht="15.75" customHeight="1">
      <c r="D427" s="57"/>
      <c r="F427" s="79"/>
      <c r="G427" s="79"/>
      <c r="H427" s="79"/>
      <c r="I427" s="79"/>
      <c r="J427" s="79"/>
    </row>
    <row r="428" spans="4:10" ht="15.75" customHeight="1">
      <c r="D428" s="57"/>
      <c r="F428" s="79"/>
      <c r="G428" s="79"/>
      <c r="H428" s="79"/>
      <c r="I428" s="79"/>
      <c r="J428" s="79"/>
    </row>
    <row r="429" spans="4:10" ht="15.75" customHeight="1">
      <c r="D429" s="57"/>
      <c r="F429" s="79"/>
      <c r="G429" s="79"/>
      <c r="H429" s="79"/>
      <c r="I429" s="79"/>
      <c r="J429" s="79"/>
    </row>
    <row r="430" spans="4:10" ht="15.75" customHeight="1">
      <c r="D430" s="57"/>
      <c r="F430" s="79"/>
      <c r="G430" s="79"/>
      <c r="H430" s="79"/>
      <c r="I430" s="79"/>
      <c r="J430" s="79"/>
    </row>
    <row r="431" spans="4:10" ht="15.75" customHeight="1">
      <c r="D431" s="57"/>
      <c r="F431" s="79"/>
      <c r="G431" s="79"/>
      <c r="H431" s="79"/>
      <c r="I431" s="79"/>
      <c r="J431" s="79"/>
    </row>
    <row r="432" spans="4:10" ht="15.75" customHeight="1">
      <c r="D432" s="57"/>
      <c r="F432" s="79"/>
      <c r="G432" s="79"/>
      <c r="H432" s="79"/>
      <c r="I432" s="79"/>
      <c r="J432" s="79"/>
    </row>
    <row r="433" spans="4:10" ht="15.75" customHeight="1">
      <c r="D433" s="57"/>
      <c r="F433" s="79"/>
      <c r="G433" s="79"/>
      <c r="H433" s="79"/>
      <c r="I433" s="79"/>
      <c r="J433" s="79"/>
    </row>
    <row r="434" spans="4:10" ht="15.75" customHeight="1">
      <c r="D434" s="57"/>
      <c r="F434" s="79"/>
      <c r="G434" s="79"/>
      <c r="H434" s="79"/>
      <c r="I434" s="79"/>
      <c r="J434" s="79"/>
    </row>
    <row r="435" spans="4:10" ht="15.75" customHeight="1">
      <c r="D435" s="57"/>
      <c r="F435" s="79"/>
      <c r="G435" s="79"/>
      <c r="H435" s="79"/>
      <c r="I435" s="79"/>
      <c r="J435" s="79"/>
    </row>
    <row r="436" spans="4:10" ht="15.75" customHeight="1">
      <c r="D436" s="57"/>
      <c r="F436" s="79"/>
      <c r="G436" s="79"/>
      <c r="H436" s="79"/>
      <c r="I436" s="79"/>
      <c r="J436" s="79"/>
    </row>
    <row r="437" spans="4:10" ht="15.75" customHeight="1">
      <c r="D437" s="57"/>
      <c r="F437" s="79"/>
      <c r="G437" s="79"/>
      <c r="H437" s="79"/>
      <c r="I437" s="79"/>
      <c r="J437" s="79"/>
    </row>
    <row r="438" spans="4:10" ht="15.75" customHeight="1">
      <c r="D438" s="57"/>
      <c r="F438" s="79"/>
      <c r="G438" s="79"/>
      <c r="H438" s="79"/>
      <c r="I438" s="79"/>
      <c r="J438" s="79"/>
    </row>
    <row r="439" spans="4:10" ht="15.75" customHeight="1">
      <c r="D439" s="57"/>
      <c r="F439" s="79"/>
      <c r="G439" s="79"/>
      <c r="H439" s="79"/>
      <c r="I439" s="79"/>
      <c r="J439" s="79"/>
    </row>
    <row r="440" spans="4:10" ht="15.75" customHeight="1">
      <c r="D440" s="57"/>
      <c r="F440" s="79"/>
      <c r="G440" s="79"/>
      <c r="H440" s="79"/>
      <c r="I440" s="79"/>
      <c r="J440" s="79"/>
    </row>
    <row r="441" spans="4:10" ht="15.75" customHeight="1">
      <c r="D441" s="57"/>
      <c r="F441" s="79"/>
      <c r="G441" s="79"/>
      <c r="H441" s="79"/>
      <c r="I441" s="79"/>
      <c r="J441" s="79"/>
    </row>
    <row r="442" spans="4:10" ht="15.75" customHeight="1">
      <c r="D442" s="57"/>
      <c r="F442" s="79"/>
      <c r="G442" s="79"/>
      <c r="H442" s="79"/>
      <c r="I442" s="79"/>
      <c r="J442" s="79"/>
    </row>
    <row r="443" spans="4:10" ht="15.75" customHeight="1">
      <c r="D443" s="57"/>
      <c r="F443" s="79"/>
      <c r="G443" s="79"/>
      <c r="H443" s="79"/>
      <c r="I443" s="79"/>
      <c r="J443" s="79"/>
    </row>
    <row r="444" spans="4:10" ht="15.75" customHeight="1">
      <c r="D444" s="57"/>
      <c r="F444" s="79"/>
      <c r="G444" s="79"/>
      <c r="H444" s="79"/>
      <c r="I444" s="79"/>
      <c r="J444" s="79"/>
    </row>
    <row r="445" spans="4:10" ht="15.75" customHeight="1">
      <c r="D445" s="57"/>
      <c r="F445" s="79"/>
      <c r="G445" s="79"/>
      <c r="H445" s="79"/>
      <c r="I445" s="79"/>
      <c r="J445" s="79"/>
    </row>
    <row r="446" spans="4:10" ht="15.75" customHeight="1">
      <c r="D446" s="57"/>
      <c r="F446" s="79"/>
      <c r="G446" s="79"/>
      <c r="H446" s="79"/>
      <c r="I446" s="79"/>
      <c r="J446" s="79"/>
    </row>
    <row r="447" spans="4:10" ht="15.75" customHeight="1">
      <c r="D447" s="57"/>
      <c r="F447" s="79"/>
      <c r="G447" s="79"/>
      <c r="H447" s="79"/>
      <c r="I447" s="79"/>
      <c r="J447" s="79"/>
    </row>
    <row r="448" spans="4:10" ht="15.75" customHeight="1">
      <c r="D448" s="57"/>
      <c r="F448" s="79"/>
      <c r="G448" s="79"/>
      <c r="H448" s="79"/>
      <c r="I448" s="79"/>
      <c r="J448" s="79"/>
    </row>
    <row r="449" spans="4:10" ht="15.75" customHeight="1">
      <c r="D449" s="57"/>
      <c r="F449" s="79"/>
      <c r="G449" s="79"/>
      <c r="H449" s="79"/>
      <c r="I449" s="79"/>
      <c r="J449" s="79"/>
    </row>
    <row r="450" spans="4:10" ht="15.75" customHeight="1">
      <c r="D450" s="57"/>
      <c r="F450" s="79"/>
      <c r="G450" s="79"/>
      <c r="H450" s="79"/>
      <c r="I450" s="79"/>
      <c r="J450" s="79"/>
    </row>
    <row r="451" spans="4:10" ht="15.75" customHeight="1">
      <c r="D451" s="57"/>
      <c r="F451" s="79"/>
      <c r="G451" s="79"/>
      <c r="H451" s="79"/>
      <c r="I451" s="79"/>
      <c r="J451" s="79"/>
    </row>
    <row r="452" spans="4:10" ht="15.75" customHeight="1">
      <c r="D452" s="57"/>
      <c r="F452" s="79"/>
      <c r="G452" s="79"/>
      <c r="H452" s="79"/>
      <c r="I452" s="79"/>
      <c r="J452" s="79"/>
    </row>
    <row r="453" spans="4:10" ht="15.75" customHeight="1">
      <c r="D453" s="57"/>
      <c r="F453" s="79"/>
      <c r="G453" s="79"/>
      <c r="H453" s="79"/>
      <c r="I453" s="79"/>
      <c r="J453" s="79"/>
    </row>
    <row r="454" spans="4:10" ht="15.75" customHeight="1">
      <c r="D454" s="57"/>
      <c r="F454" s="79"/>
      <c r="G454" s="79"/>
      <c r="H454" s="79"/>
      <c r="I454" s="79"/>
      <c r="J454" s="79"/>
    </row>
    <row r="455" spans="4:10" ht="15.75" customHeight="1">
      <c r="D455" s="57"/>
      <c r="F455" s="79"/>
      <c r="G455" s="79"/>
      <c r="H455" s="79"/>
      <c r="I455" s="79"/>
      <c r="J455" s="79"/>
    </row>
    <row r="456" spans="4:10" ht="15.75" customHeight="1">
      <c r="D456" s="57"/>
      <c r="F456" s="79"/>
      <c r="G456" s="79"/>
      <c r="H456" s="79"/>
      <c r="I456" s="79"/>
      <c r="J456" s="79"/>
    </row>
    <row r="457" spans="4:10" ht="15.75" customHeight="1">
      <c r="D457" s="57"/>
      <c r="F457" s="79"/>
      <c r="G457" s="79"/>
      <c r="H457" s="79"/>
      <c r="I457" s="79"/>
      <c r="J457" s="79"/>
    </row>
    <row r="458" spans="4:10" ht="15.75" customHeight="1">
      <c r="D458" s="57"/>
      <c r="F458" s="79"/>
      <c r="G458" s="79"/>
      <c r="H458" s="79"/>
      <c r="I458" s="79"/>
      <c r="J458" s="79"/>
    </row>
    <row r="459" spans="4:10" ht="15.75" customHeight="1">
      <c r="D459" s="57"/>
      <c r="F459" s="79"/>
      <c r="G459" s="79"/>
      <c r="H459" s="79"/>
      <c r="I459" s="79"/>
      <c r="J459" s="79"/>
    </row>
    <row r="460" spans="4:10" ht="15.75" customHeight="1">
      <c r="D460" s="57"/>
      <c r="F460" s="79"/>
      <c r="G460" s="79"/>
      <c r="H460" s="79"/>
      <c r="I460" s="79"/>
      <c r="J460" s="79"/>
    </row>
    <row r="461" spans="4:10" ht="15.75" customHeight="1">
      <c r="D461" s="57"/>
      <c r="F461" s="79"/>
      <c r="G461" s="79"/>
      <c r="H461" s="79"/>
      <c r="I461" s="79"/>
      <c r="J461" s="79"/>
    </row>
    <row r="462" spans="4:10" ht="15.75" customHeight="1">
      <c r="D462" s="57"/>
      <c r="F462" s="79"/>
      <c r="G462" s="79"/>
      <c r="H462" s="79"/>
      <c r="I462" s="79"/>
      <c r="J462" s="79"/>
    </row>
    <row r="463" spans="4:10" ht="15.75" customHeight="1">
      <c r="D463" s="57"/>
      <c r="F463" s="79"/>
      <c r="G463" s="79"/>
      <c r="H463" s="79"/>
      <c r="I463" s="79"/>
      <c r="J463" s="79"/>
    </row>
    <row r="464" spans="4:10" ht="15.75" customHeight="1">
      <c r="D464" s="57"/>
      <c r="F464" s="79"/>
      <c r="G464" s="79"/>
      <c r="H464" s="79"/>
      <c r="I464" s="79"/>
      <c r="J464" s="79"/>
    </row>
    <row r="465" spans="4:10" ht="15.75" customHeight="1">
      <c r="D465" s="57"/>
      <c r="F465" s="79"/>
      <c r="G465" s="79"/>
      <c r="H465" s="79"/>
      <c r="I465" s="79"/>
      <c r="J465" s="79"/>
    </row>
    <row r="466" spans="4:10" ht="15.75" customHeight="1">
      <c r="D466" s="57"/>
      <c r="F466" s="79"/>
      <c r="G466" s="79"/>
      <c r="H466" s="79"/>
      <c r="I466" s="79"/>
      <c r="J466" s="79"/>
    </row>
    <row r="467" spans="4:10" ht="15.75" customHeight="1">
      <c r="D467" s="57"/>
      <c r="F467" s="79"/>
      <c r="G467" s="79"/>
      <c r="H467" s="79"/>
      <c r="I467" s="79"/>
      <c r="J467" s="79"/>
    </row>
    <row r="468" spans="4:10" ht="15.75" customHeight="1">
      <c r="D468" s="57"/>
      <c r="F468" s="79"/>
      <c r="G468" s="79"/>
      <c r="H468" s="79"/>
      <c r="I468" s="79"/>
      <c r="J468" s="79"/>
    </row>
    <row r="469" spans="4:10" ht="15.75" customHeight="1">
      <c r="D469" s="57"/>
      <c r="F469" s="79"/>
      <c r="G469" s="79"/>
      <c r="H469" s="79"/>
      <c r="I469" s="79"/>
      <c r="J469" s="79"/>
    </row>
    <row r="470" spans="4:10" ht="15.75" customHeight="1">
      <c r="D470" s="57"/>
      <c r="F470" s="79"/>
      <c r="G470" s="79"/>
      <c r="H470" s="79"/>
      <c r="I470" s="79"/>
      <c r="J470" s="79"/>
    </row>
    <row r="471" spans="4:10" ht="15.75" customHeight="1">
      <c r="D471" s="57"/>
      <c r="F471" s="79"/>
      <c r="G471" s="79"/>
      <c r="H471" s="79"/>
      <c r="I471" s="79"/>
      <c r="J471" s="79"/>
    </row>
    <row r="472" spans="4:10" ht="15.75" customHeight="1">
      <c r="D472" s="57"/>
      <c r="F472" s="79"/>
      <c r="G472" s="79"/>
      <c r="H472" s="79"/>
      <c r="I472" s="79"/>
      <c r="J472" s="79"/>
    </row>
    <row r="473" spans="4:10" ht="15.75" customHeight="1">
      <c r="D473" s="57"/>
      <c r="F473" s="79"/>
      <c r="G473" s="79"/>
      <c r="H473" s="79"/>
      <c r="I473" s="79"/>
      <c r="J473" s="79"/>
    </row>
    <row r="474" spans="4:10" ht="15.75" customHeight="1">
      <c r="D474" s="57"/>
      <c r="F474" s="79"/>
      <c r="G474" s="79"/>
      <c r="H474" s="79"/>
      <c r="I474" s="79"/>
      <c r="J474" s="79"/>
    </row>
    <row r="475" spans="4:10" ht="15.75" customHeight="1">
      <c r="D475" s="57"/>
      <c r="F475" s="79"/>
      <c r="G475" s="79"/>
      <c r="H475" s="79"/>
      <c r="I475" s="79"/>
      <c r="J475" s="79"/>
    </row>
    <row r="476" spans="4:10" ht="15.75" customHeight="1">
      <c r="D476" s="57"/>
      <c r="F476" s="79"/>
      <c r="G476" s="79"/>
      <c r="H476" s="79"/>
      <c r="I476" s="79"/>
      <c r="J476" s="79"/>
    </row>
    <row r="477" spans="4:10" ht="15.75" customHeight="1">
      <c r="D477" s="57"/>
      <c r="F477" s="79"/>
      <c r="G477" s="79"/>
      <c r="H477" s="79"/>
      <c r="I477" s="79"/>
      <c r="J477" s="79"/>
    </row>
    <row r="478" spans="4:10" ht="15.75" customHeight="1">
      <c r="D478" s="57"/>
      <c r="F478" s="79"/>
      <c r="G478" s="79"/>
      <c r="H478" s="79"/>
      <c r="I478" s="79"/>
      <c r="J478" s="79"/>
    </row>
    <row r="479" spans="4:10" ht="15.75" customHeight="1">
      <c r="D479" s="57"/>
      <c r="F479" s="79"/>
      <c r="G479" s="79"/>
      <c r="H479" s="79"/>
      <c r="I479" s="79"/>
      <c r="J479" s="79"/>
    </row>
    <row r="480" spans="4:10" ht="15.75" customHeight="1">
      <c r="D480" s="57"/>
      <c r="F480" s="79"/>
      <c r="G480" s="79"/>
      <c r="H480" s="79"/>
      <c r="I480" s="79"/>
      <c r="J480" s="79"/>
    </row>
    <row r="481" spans="4:10" ht="15.75" customHeight="1">
      <c r="D481" s="57"/>
      <c r="F481" s="79"/>
      <c r="G481" s="79"/>
      <c r="H481" s="79"/>
      <c r="I481" s="79"/>
      <c r="J481" s="79"/>
    </row>
    <row r="482" spans="4:10" ht="15.75" customHeight="1">
      <c r="D482" s="57"/>
      <c r="F482" s="79"/>
      <c r="G482" s="79"/>
      <c r="H482" s="79"/>
      <c r="I482" s="79"/>
      <c r="J482" s="79"/>
    </row>
    <row r="483" spans="4:10" ht="15.75" customHeight="1">
      <c r="D483" s="57"/>
      <c r="F483" s="79"/>
      <c r="G483" s="79"/>
      <c r="H483" s="79"/>
      <c r="I483" s="79"/>
      <c r="J483" s="79"/>
    </row>
    <row r="484" spans="4:10" ht="15.75" customHeight="1">
      <c r="D484" s="57"/>
      <c r="F484" s="79"/>
      <c r="G484" s="79"/>
      <c r="H484" s="79"/>
      <c r="I484" s="79"/>
      <c r="J484" s="79"/>
    </row>
    <row r="485" spans="4:10" ht="15.75" customHeight="1">
      <c r="D485" s="57"/>
      <c r="F485" s="79"/>
      <c r="G485" s="79"/>
      <c r="H485" s="79"/>
      <c r="I485" s="79"/>
      <c r="J485" s="79"/>
    </row>
    <row r="486" spans="4:10" ht="15.75" customHeight="1">
      <c r="D486" s="57"/>
      <c r="F486" s="79"/>
      <c r="G486" s="79"/>
      <c r="H486" s="79"/>
      <c r="I486" s="79"/>
      <c r="J486" s="79"/>
    </row>
    <row r="487" spans="4:10" ht="15.75" customHeight="1">
      <c r="D487" s="57"/>
      <c r="F487" s="79"/>
      <c r="G487" s="79"/>
      <c r="H487" s="79"/>
      <c r="I487" s="79"/>
      <c r="J487" s="79"/>
    </row>
    <row r="488" spans="4:10" ht="15.75" customHeight="1">
      <c r="D488" s="57"/>
      <c r="F488" s="79"/>
      <c r="G488" s="79"/>
      <c r="H488" s="79"/>
      <c r="I488" s="79"/>
      <c r="J488" s="79"/>
    </row>
    <row r="489" spans="4:10" ht="15.75" customHeight="1">
      <c r="D489" s="57"/>
      <c r="F489" s="79"/>
      <c r="G489" s="79"/>
      <c r="H489" s="79"/>
      <c r="I489" s="79"/>
      <c r="J489" s="79"/>
    </row>
    <row r="490" spans="4:10" ht="15.75" customHeight="1">
      <c r="D490" s="57"/>
      <c r="F490" s="79"/>
      <c r="G490" s="79"/>
      <c r="H490" s="79"/>
      <c r="I490" s="79"/>
      <c r="J490" s="79"/>
    </row>
    <row r="491" spans="4:10" ht="15.75" customHeight="1">
      <c r="D491" s="57"/>
      <c r="F491" s="79"/>
      <c r="G491" s="79"/>
      <c r="H491" s="79"/>
      <c r="I491" s="79"/>
      <c r="J491" s="79"/>
    </row>
    <row r="492" spans="4:10" ht="15.75" customHeight="1">
      <c r="D492" s="57"/>
      <c r="F492" s="79"/>
      <c r="G492" s="79"/>
      <c r="H492" s="79"/>
      <c r="I492" s="79"/>
      <c r="J492" s="79"/>
    </row>
    <row r="493" spans="4:10" ht="15.75" customHeight="1">
      <c r="D493" s="57"/>
      <c r="F493" s="79"/>
      <c r="G493" s="79"/>
      <c r="H493" s="79"/>
      <c r="I493" s="79"/>
      <c r="J493" s="79"/>
    </row>
    <row r="494" spans="4:10" ht="15.75" customHeight="1">
      <c r="D494" s="57"/>
      <c r="F494" s="79"/>
      <c r="G494" s="79"/>
      <c r="H494" s="79"/>
      <c r="I494" s="79"/>
      <c r="J494" s="79"/>
    </row>
    <row r="495" spans="4:10" ht="15.75" customHeight="1">
      <c r="D495" s="57"/>
      <c r="F495" s="79"/>
      <c r="G495" s="79"/>
      <c r="H495" s="79"/>
      <c r="I495" s="79"/>
      <c r="J495" s="79"/>
    </row>
    <row r="496" spans="4:10" ht="15.75" customHeight="1">
      <c r="D496" s="57"/>
      <c r="F496" s="79"/>
      <c r="G496" s="79"/>
      <c r="H496" s="79"/>
      <c r="I496" s="79"/>
      <c r="J496" s="79"/>
    </row>
    <row r="497" spans="4:10" ht="15.75" customHeight="1">
      <c r="D497" s="57"/>
      <c r="F497" s="79"/>
      <c r="G497" s="79"/>
      <c r="H497" s="79"/>
      <c r="I497" s="79"/>
      <c r="J497" s="79"/>
    </row>
    <row r="498" spans="4:10" ht="15.75" customHeight="1">
      <c r="D498" s="57"/>
      <c r="F498" s="79"/>
      <c r="G498" s="79"/>
      <c r="H498" s="79"/>
      <c r="I498" s="79"/>
      <c r="J498" s="79"/>
    </row>
    <row r="499" spans="4:10" ht="15.75" customHeight="1">
      <c r="D499" s="57"/>
      <c r="F499" s="79"/>
      <c r="G499" s="79"/>
      <c r="H499" s="79"/>
      <c r="I499" s="79"/>
      <c r="J499" s="79"/>
    </row>
    <row r="500" spans="4:10" ht="15.75" customHeight="1">
      <c r="D500" s="57"/>
      <c r="F500" s="79"/>
      <c r="G500" s="79"/>
      <c r="H500" s="79"/>
      <c r="I500" s="79"/>
      <c r="J500" s="79"/>
    </row>
    <row r="501" spans="4:10" ht="15.75" customHeight="1">
      <c r="D501" s="57"/>
      <c r="F501" s="79"/>
      <c r="G501" s="79"/>
      <c r="H501" s="79"/>
      <c r="I501" s="79"/>
      <c r="J501" s="79"/>
    </row>
    <row r="502" spans="4:10" ht="15.75" customHeight="1">
      <c r="D502" s="57"/>
      <c r="F502" s="79"/>
      <c r="G502" s="79"/>
      <c r="H502" s="79"/>
      <c r="I502" s="79"/>
      <c r="J502" s="79"/>
    </row>
    <row r="503" spans="4:10" ht="15.75" customHeight="1">
      <c r="D503" s="57"/>
      <c r="F503" s="79"/>
      <c r="G503" s="79"/>
      <c r="H503" s="79"/>
      <c r="I503" s="79"/>
      <c r="J503" s="79"/>
    </row>
    <row r="504" spans="4:10" ht="15.75" customHeight="1">
      <c r="D504" s="57"/>
      <c r="F504" s="79"/>
      <c r="G504" s="79"/>
      <c r="H504" s="79"/>
      <c r="I504" s="79"/>
      <c r="J504" s="79"/>
    </row>
    <row r="505" spans="4:10" ht="15.75" customHeight="1">
      <c r="D505" s="57"/>
      <c r="F505" s="79"/>
      <c r="G505" s="79"/>
      <c r="H505" s="79"/>
      <c r="I505" s="79"/>
      <c r="J505" s="79"/>
    </row>
    <row r="506" spans="4:10" ht="15.75" customHeight="1">
      <c r="D506" s="57"/>
      <c r="F506" s="79"/>
      <c r="G506" s="79"/>
      <c r="H506" s="79"/>
      <c r="I506" s="79"/>
      <c r="J506" s="79"/>
    </row>
    <row r="507" spans="4:10" ht="15.75" customHeight="1">
      <c r="D507" s="57"/>
      <c r="F507" s="79"/>
      <c r="G507" s="79"/>
      <c r="H507" s="79"/>
      <c r="I507" s="79"/>
      <c r="J507" s="79"/>
    </row>
    <row r="508" spans="4:10" ht="15.75" customHeight="1">
      <c r="D508" s="57"/>
      <c r="F508" s="79"/>
      <c r="G508" s="79"/>
      <c r="H508" s="79"/>
      <c r="I508" s="79"/>
      <c r="J508" s="79"/>
    </row>
    <row r="509" spans="4:10" ht="15.75" customHeight="1">
      <c r="D509" s="57"/>
      <c r="F509" s="79"/>
      <c r="G509" s="79"/>
      <c r="H509" s="79"/>
      <c r="I509" s="79"/>
      <c r="J509" s="79"/>
    </row>
    <row r="510" spans="4:10" ht="15.75" customHeight="1">
      <c r="D510" s="57"/>
      <c r="F510" s="79"/>
      <c r="G510" s="79"/>
      <c r="H510" s="79"/>
      <c r="I510" s="79"/>
      <c r="J510" s="79"/>
    </row>
    <row r="511" spans="4:10" ht="15.75" customHeight="1">
      <c r="D511" s="57"/>
      <c r="F511" s="79"/>
      <c r="G511" s="79"/>
      <c r="H511" s="79"/>
      <c r="I511" s="79"/>
      <c r="J511" s="79"/>
    </row>
    <row r="512" spans="4:10" ht="15.75" customHeight="1">
      <c r="D512" s="57"/>
      <c r="F512" s="79"/>
      <c r="G512" s="79"/>
      <c r="H512" s="79"/>
      <c r="I512" s="79"/>
      <c r="J512" s="79"/>
    </row>
    <row r="513" spans="4:10" ht="15.75" customHeight="1">
      <c r="D513" s="57"/>
      <c r="F513" s="79"/>
      <c r="G513" s="79"/>
      <c r="H513" s="79"/>
      <c r="I513" s="79"/>
      <c r="J513" s="79"/>
    </row>
    <row r="514" spans="4:10" ht="15.75" customHeight="1">
      <c r="D514" s="57"/>
      <c r="F514" s="79"/>
      <c r="G514" s="79"/>
      <c r="H514" s="79"/>
      <c r="I514" s="79"/>
      <c r="J514" s="79"/>
    </row>
    <row r="515" spans="4:10" ht="15.75" customHeight="1">
      <c r="D515" s="57"/>
      <c r="F515" s="79"/>
      <c r="G515" s="79"/>
      <c r="H515" s="79"/>
      <c r="I515" s="79"/>
      <c r="J515" s="79"/>
    </row>
    <row r="516" spans="4:10" ht="15.75" customHeight="1">
      <c r="D516" s="57"/>
      <c r="F516" s="79"/>
      <c r="G516" s="79"/>
      <c r="H516" s="79"/>
      <c r="I516" s="79"/>
      <c r="J516" s="79"/>
    </row>
    <row r="517" spans="4:10" ht="15.75" customHeight="1">
      <c r="D517" s="57"/>
      <c r="F517" s="79"/>
      <c r="G517" s="79"/>
      <c r="H517" s="79"/>
      <c r="I517" s="79"/>
      <c r="J517" s="79"/>
    </row>
    <row r="518" spans="4:10" ht="15.75" customHeight="1">
      <c r="D518" s="57"/>
      <c r="F518" s="79"/>
      <c r="G518" s="79"/>
      <c r="H518" s="79"/>
      <c r="I518" s="79"/>
      <c r="J518" s="79"/>
    </row>
    <row r="519" spans="4:10" ht="15.75" customHeight="1">
      <c r="D519" s="57"/>
      <c r="F519" s="79"/>
      <c r="G519" s="79"/>
      <c r="H519" s="79"/>
      <c r="I519" s="79"/>
      <c r="J519" s="79"/>
    </row>
    <row r="520" spans="4:10" ht="15.75" customHeight="1">
      <c r="D520" s="57"/>
      <c r="F520" s="79"/>
      <c r="G520" s="79"/>
      <c r="H520" s="79"/>
      <c r="I520" s="79"/>
      <c r="J520" s="79"/>
    </row>
    <row r="521" spans="4:10" ht="15.75" customHeight="1">
      <c r="D521" s="57"/>
      <c r="F521" s="79"/>
      <c r="G521" s="79"/>
      <c r="H521" s="79"/>
      <c r="I521" s="79"/>
      <c r="J521" s="79"/>
    </row>
    <row r="522" spans="4:10" ht="15.75" customHeight="1">
      <c r="D522" s="57"/>
      <c r="F522" s="79"/>
      <c r="G522" s="79"/>
      <c r="H522" s="79"/>
      <c r="I522" s="79"/>
      <c r="J522" s="79"/>
    </row>
    <row r="523" spans="4:10" ht="15.75" customHeight="1">
      <c r="D523" s="57"/>
      <c r="F523" s="79"/>
      <c r="G523" s="79"/>
      <c r="H523" s="79"/>
      <c r="I523" s="79"/>
      <c r="J523" s="79"/>
    </row>
    <row r="524" spans="4:10" ht="15.75" customHeight="1">
      <c r="D524" s="57"/>
      <c r="F524" s="79"/>
      <c r="G524" s="79"/>
      <c r="H524" s="79"/>
      <c r="I524" s="79"/>
      <c r="J524" s="79"/>
    </row>
    <row r="525" spans="4:10" ht="15.75" customHeight="1">
      <c r="D525" s="57"/>
      <c r="F525" s="79"/>
      <c r="G525" s="79"/>
      <c r="H525" s="79"/>
      <c r="I525" s="79"/>
      <c r="J525" s="79"/>
    </row>
    <row r="526" spans="4:10" ht="15.75" customHeight="1">
      <c r="D526" s="57"/>
      <c r="F526" s="79"/>
      <c r="G526" s="79"/>
      <c r="H526" s="79"/>
      <c r="I526" s="79"/>
      <c r="J526" s="79"/>
    </row>
    <row r="527" spans="4:10" ht="15.75" customHeight="1">
      <c r="D527" s="57"/>
      <c r="F527" s="79"/>
      <c r="G527" s="79"/>
      <c r="H527" s="79"/>
      <c r="I527" s="79"/>
      <c r="J527" s="79"/>
    </row>
    <row r="528" spans="4:10" ht="15.75" customHeight="1">
      <c r="D528" s="57"/>
      <c r="F528" s="79"/>
      <c r="G528" s="79"/>
      <c r="H528" s="79"/>
      <c r="I528" s="79"/>
      <c r="J528" s="79"/>
    </row>
    <row r="529" spans="4:10" ht="15.75" customHeight="1">
      <c r="D529" s="57"/>
      <c r="F529" s="79"/>
      <c r="G529" s="79"/>
      <c r="H529" s="79"/>
      <c r="I529" s="79"/>
      <c r="J529" s="79"/>
    </row>
    <row r="530" spans="4:10" ht="15.75" customHeight="1">
      <c r="D530" s="57"/>
      <c r="F530" s="79"/>
      <c r="G530" s="79"/>
      <c r="H530" s="79"/>
      <c r="I530" s="79"/>
      <c r="J530" s="79"/>
    </row>
    <row r="531" spans="4:10" ht="15.75" customHeight="1">
      <c r="D531" s="57"/>
      <c r="F531" s="79"/>
      <c r="G531" s="79"/>
      <c r="H531" s="79"/>
      <c r="I531" s="79"/>
      <c r="J531" s="79"/>
    </row>
    <row r="532" spans="4:10" ht="15.75" customHeight="1">
      <c r="D532" s="57"/>
      <c r="F532" s="79"/>
      <c r="G532" s="79"/>
      <c r="H532" s="79"/>
      <c r="I532" s="79"/>
      <c r="J532" s="79"/>
    </row>
    <row r="533" spans="4:10" ht="15.75" customHeight="1">
      <c r="D533" s="57"/>
      <c r="F533" s="79"/>
      <c r="G533" s="79"/>
      <c r="H533" s="79"/>
      <c r="I533" s="79"/>
      <c r="J533" s="79"/>
    </row>
    <row r="534" spans="4:10" ht="15.75" customHeight="1">
      <c r="D534" s="57"/>
      <c r="F534" s="79"/>
      <c r="G534" s="79"/>
      <c r="H534" s="79"/>
      <c r="I534" s="79"/>
      <c r="J534" s="79"/>
    </row>
    <row r="535" spans="4:10" ht="15.75" customHeight="1">
      <c r="D535" s="57"/>
      <c r="F535" s="79"/>
      <c r="G535" s="79"/>
      <c r="H535" s="79"/>
      <c r="I535" s="79"/>
      <c r="J535" s="79"/>
    </row>
    <row r="536" spans="4:10" ht="15.75" customHeight="1">
      <c r="D536" s="57"/>
      <c r="F536" s="79"/>
      <c r="G536" s="79"/>
      <c r="H536" s="79"/>
      <c r="I536" s="79"/>
      <c r="J536" s="79"/>
    </row>
    <row r="537" spans="4:10" ht="15.75" customHeight="1">
      <c r="D537" s="57"/>
      <c r="F537" s="79"/>
      <c r="G537" s="79"/>
      <c r="H537" s="79"/>
      <c r="I537" s="79"/>
      <c r="J537" s="79"/>
    </row>
    <row r="538" spans="4:10" ht="15.75" customHeight="1">
      <c r="D538" s="57"/>
      <c r="F538" s="79"/>
      <c r="G538" s="79"/>
      <c r="H538" s="79"/>
      <c r="I538" s="79"/>
      <c r="J538" s="79"/>
    </row>
    <row r="539" spans="4:10" ht="15.75" customHeight="1">
      <c r="D539" s="57"/>
      <c r="F539" s="79"/>
      <c r="G539" s="79"/>
      <c r="H539" s="79"/>
      <c r="I539" s="79"/>
      <c r="J539" s="79"/>
    </row>
    <row r="540" spans="4:10" ht="15.75" customHeight="1">
      <c r="D540" s="57"/>
      <c r="F540" s="79"/>
      <c r="G540" s="79"/>
      <c r="H540" s="79"/>
      <c r="I540" s="79"/>
      <c r="J540" s="79"/>
    </row>
    <row r="541" spans="4:10" ht="15.75" customHeight="1">
      <c r="D541" s="57"/>
      <c r="F541" s="79"/>
      <c r="G541" s="79"/>
      <c r="H541" s="79"/>
      <c r="I541" s="79"/>
      <c r="J541" s="79"/>
    </row>
    <row r="542" spans="4:10" ht="15.75" customHeight="1">
      <c r="D542" s="57"/>
      <c r="F542" s="79"/>
      <c r="G542" s="79"/>
      <c r="H542" s="79"/>
      <c r="I542" s="79"/>
      <c r="J542" s="79"/>
    </row>
    <row r="543" spans="4:10" ht="15.75" customHeight="1">
      <c r="D543" s="57"/>
      <c r="F543" s="79"/>
      <c r="G543" s="79"/>
      <c r="H543" s="79"/>
      <c r="I543" s="79"/>
      <c r="J543" s="79"/>
    </row>
    <row r="544" spans="4:10" ht="15.75" customHeight="1">
      <c r="D544" s="57"/>
      <c r="F544" s="79"/>
      <c r="G544" s="79"/>
      <c r="H544" s="79"/>
      <c r="I544" s="79"/>
      <c r="J544" s="79"/>
    </row>
    <row r="545" spans="4:10" ht="15.75" customHeight="1">
      <c r="D545" s="57"/>
      <c r="F545" s="79"/>
      <c r="G545" s="79"/>
      <c r="H545" s="79"/>
      <c r="I545" s="79"/>
      <c r="J545" s="79"/>
    </row>
    <row r="546" spans="4:10" ht="15.75" customHeight="1">
      <c r="D546" s="57"/>
      <c r="F546" s="79"/>
      <c r="G546" s="79"/>
      <c r="H546" s="79"/>
      <c r="I546" s="79"/>
      <c r="J546" s="79"/>
    </row>
    <row r="547" spans="4:10" ht="15.75" customHeight="1">
      <c r="D547" s="57"/>
      <c r="F547" s="79"/>
      <c r="G547" s="79"/>
      <c r="H547" s="79"/>
      <c r="I547" s="79"/>
      <c r="J547" s="79"/>
    </row>
    <row r="548" spans="4:10" ht="15.75" customHeight="1">
      <c r="D548" s="57"/>
      <c r="F548" s="79"/>
      <c r="G548" s="79"/>
      <c r="H548" s="79"/>
      <c r="I548" s="79"/>
      <c r="J548" s="79"/>
    </row>
    <row r="549" spans="4:10" ht="15.75" customHeight="1">
      <c r="D549" s="57"/>
      <c r="F549" s="79"/>
      <c r="G549" s="79"/>
      <c r="H549" s="79"/>
      <c r="I549" s="79"/>
      <c r="J549" s="79"/>
    </row>
    <row r="550" spans="4:10" ht="15.75" customHeight="1">
      <c r="D550" s="57"/>
      <c r="F550" s="79"/>
      <c r="G550" s="79"/>
      <c r="H550" s="79"/>
      <c r="I550" s="79"/>
      <c r="J550" s="79"/>
    </row>
    <row r="551" spans="4:10" ht="15.75" customHeight="1">
      <c r="D551" s="57"/>
      <c r="F551" s="79"/>
      <c r="G551" s="79"/>
      <c r="H551" s="79"/>
      <c r="I551" s="79"/>
      <c r="J551" s="79"/>
    </row>
    <row r="552" spans="4:10" ht="15.75" customHeight="1">
      <c r="D552" s="57"/>
      <c r="F552" s="79"/>
      <c r="G552" s="79"/>
      <c r="H552" s="79"/>
      <c r="I552" s="79"/>
      <c r="J552" s="79"/>
    </row>
    <row r="553" spans="4:10" ht="15.75" customHeight="1">
      <c r="D553" s="57"/>
      <c r="F553" s="79"/>
      <c r="G553" s="79"/>
      <c r="H553" s="79"/>
      <c r="I553" s="79"/>
      <c r="J553" s="79"/>
    </row>
    <row r="554" spans="4:10" ht="15.75" customHeight="1">
      <c r="D554" s="57"/>
      <c r="F554" s="79"/>
      <c r="G554" s="79"/>
      <c r="H554" s="79"/>
      <c r="I554" s="79"/>
      <c r="J554" s="79"/>
    </row>
    <row r="555" spans="4:10" ht="15.75" customHeight="1">
      <c r="D555" s="57"/>
      <c r="F555" s="79"/>
      <c r="G555" s="79"/>
      <c r="H555" s="79"/>
      <c r="I555" s="79"/>
      <c r="J555" s="79"/>
    </row>
    <row r="556" spans="4:10" ht="15.75" customHeight="1">
      <c r="D556" s="57"/>
      <c r="F556" s="79"/>
      <c r="G556" s="79"/>
      <c r="H556" s="79"/>
      <c r="I556" s="79"/>
      <c r="J556" s="79"/>
    </row>
    <row r="557" spans="4:10" ht="15.75" customHeight="1">
      <c r="D557" s="57"/>
      <c r="F557" s="79"/>
      <c r="G557" s="79"/>
      <c r="H557" s="79"/>
      <c r="I557" s="79"/>
      <c r="J557" s="79"/>
    </row>
    <row r="558" spans="4:10" ht="15.75" customHeight="1">
      <c r="D558" s="57"/>
      <c r="F558" s="79"/>
      <c r="G558" s="79"/>
      <c r="H558" s="79"/>
      <c r="I558" s="79"/>
      <c r="J558" s="79"/>
    </row>
    <row r="559" spans="4:10" ht="15.75" customHeight="1">
      <c r="D559" s="57"/>
      <c r="F559" s="79"/>
      <c r="G559" s="79"/>
      <c r="H559" s="79"/>
      <c r="I559" s="79"/>
      <c r="J559" s="79"/>
    </row>
    <row r="560" spans="4:10" ht="15.75" customHeight="1">
      <c r="D560" s="57"/>
      <c r="F560" s="79"/>
      <c r="G560" s="79"/>
      <c r="H560" s="79"/>
      <c r="I560" s="79"/>
      <c r="J560" s="79"/>
    </row>
    <row r="561" spans="4:10" ht="15.75" customHeight="1">
      <c r="D561" s="57"/>
      <c r="F561" s="79"/>
      <c r="G561" s="79"/>
      <c r="H561" s="79"/>
      <c r="I561" s="79"/>
      <c r="J561" s="79"/>
    </row>
    <row r="562" spans="4:10" ht="15.75" customHeight="1">
      <c r="D562" s="57"/>
      <c r="F562" s="79"/>
      <c r="G562" s="79"/>
      <c r="H562" s="79"/>
      <c r="I562" s="79"/>
      <c r="J562" s="79"/>
    </row>
    <row r="563" spans="4:10" ht="15.75" customHeight="1">
      <c r="D563" s="57"/>
      <c r="F563" s="79"/>
      <c r="G563" s="79"/>
      <c r="H563" s="79"/>
      <c r="I563" s="79"/>
      <c r="J563" s="79"/>
    </row>
    <row r="564" spans="4:10" ht="15.75" customHeight="1">
      <c r="D564" s="57"/>
      <c r="F564" s="79"/>
      <c r="G564" s="79"/>
      <c r="H564" s="79"/>
      <c r="I564" s="79"/>
      <c r="J564" s="79"/>
    </row>
    <row r="565" spans="4:10" ht="15.75" customHeight="1">
      <c r="D565" s="57"/>
      <c r="F565" s="79"/>
      <c r="G565" s="79"/>
      <c r="H565" s="79"/>
      <c r="I565" s="79"/>
      <c r="J565" s="79"/>
    </row>
    <row r="566" spans="4:10" ht="15.75" customHeight="1">
      <c r="D566" s="57"/>
      <c r="F566" s="79"/>
      <c r="G566" s="79"/>
      <c r="H566" s="79"/>
      <c r="I566" s="79"/>
      <c r="J566" s="79"/>
    </row>
    <row r="567" spans="4:10" ht="15.75" customHeight="1">
      <c r="D567" s="57"/>
      <c r="F567" s="79"/>
      <c r="G567" s="79"/>
      <c r="H567" s="79"/>
      <c r="I567" s="79"/>
      <c r="J567" s="79"/>
    </row>
    <row r="568" spans="4:10" ht="15.75" customHeight="1">
      <c r="D568" s="57"/>
      <c r="F568" s="79"/>
      <c r="G568" s="79"/>
      <c r="H568" s="79"/>
      <c r="I568" s="79"/>
      <c r="J568" s="79"/>
    </row>
    <row r="569" spans="4:10" ht="15.75" customHeight="1">
      <c r="D569" s="57"/>
      <c r="F569" s="79"/>
      <c r="G569" s="79"/>
      <c r="H569" s="79"/>
      <c r="I569" s="79"/>
      <c r="J569" s="79"/>
    </row>
    <row r="570" spans="4:10" ht="15.75" customHeight="1">
      <c r="D570" s="57"/>
      <c r="F570" s="79"/>
      <c r="G570" s="79"/>
      <c r="H570" s="79"/>
      <c r="I570" s="79"/>
      <c r="J570" s="79"/>
    </row>
    <row r="571" spans="4:10" ht="15.75" customHeight="1">
      <c r="D571" s="57"/>
      <c r="F571" s="79"/>
      <c r="G571" s="79"/>
      <c r="H571" s="79"/>
      <c r="I571" s="79"/>
      <c r="J571" s="79"/>
    </row>
    <row r="572" spans="4:10" ht="15.75" customHeight="1">
      <c r="D572" s="57"/>
      <c r="F572" s="79"/>
      <c r="G572" s="79"/>
      <c r="H572" s="79"/>
      <c r="I572" s="79"/>
      <c r="J572" s="79"/>
    </row>
    <row r="573" spans="4:10" ht="15.75" customHeight="1">
      <c r="D573" s="57"/>
      <c r="F573" s="79"/>
      <c r="G573" s="79"/>
      <c r="H573" s="79"/>
      <c r="I573" s="79"/>
      <c r="J573" s="79"/>
    </row>
    <row r="574" spans="4:10" ht="15.75" customHeight="1">
      <c r="D574" s="57"/>
      <c r="F574" s="79"/>
      <c r="G574" s="79"/>
      <c r="H574" s="79"/>
      <c r="I574" s="79"/>
      <c r="J574" s="79"/>
    </row>
    <row r="575" spans="4:10" ht="15.75" customHeight="1">
      <c r="D575" s="57"/>
      <c r="F575" s="79"/>
      <c r="G575" s="79"/>
      <c r="H575" s="79"/>
      <c r="I575" s="79"/>
      <c r="J575" s="79"/>
    </row>
    <row r="576" spans="4:10" ht="15.75" customHeight="1">
      <c r="D576" s="57"/>
      <c r="F576" s="79"/>
      <c r="G576" s="79"/>
      <c r="H576" s="79"/>
      <c r="I576" s="79"/>
      <c r="J576" s="79"/>
    </row>
    <row r="577" spans="4:10" ht="15.75" customHeight="1">
      <c r="D577" s="57"/>
      <c r="F577" s="79"/>
      <c r="G577" s="79"/>
      <c r="H577" s="79"/>
      <c r="I577" s="79"/>
      <c r="J577" s="79"/>
    </row>
    <row r="578" spans="4:10" ht="15.75" customHeight="1">
      <c r="D578" s="57"/>
      <c r="F578" s="79"/>
      <c r="G578" s="79"/>
      <c r="H578" s="79"/>
      <c r="I578" s="79"/>
      <c r="J578" s="79"/>
    </row>
    <row r="579" spans="4:10" ht="15.75" customHeight="1">
      <c r="D579" s="57"/>
      <c r="F579" s="79"/>
      <c r="G579" s="79"/>
      <c r="H579" s="79"/>
      <c r="I579" s="79"/>
      <c r="J579" s="79"/>
    </row>
    <row r="580" spans="4:10" ht="15.75" customHeight="1">
      <c r="D580" s="57"/>
      <c r="F580" s="79"/>
      <c r="G580" s="79"/>
      <c r="H580" s="79"/>
      <c r="I580" s="79"/>
      <c r="J580" s="79"/>
    </row>
    <row r="581" spans="4:10" ht="15.75" customHeight="1">
      <c r="D581" s="57"/>
      <c r="F581" s="79"/>
      <c r="G581" s="79"/>
      <c r="H581" s="79"/>
      <c r="I581" s="79"/>
      <c r="J581" s="79"/>
    </row>
    <row r="582" spans="4:10" ht="15.75" customHeight="1">
      <c r="D582" s="57"/>
      <c r="F582" s="79"/>
      <c r="G582" s="79"/>
      <c r="H582" s="79"/>
      <c r="I582" s="79"/>
      <c r="J582" s="79"/>
    </row>
    <row r="583" spans="4:10" ht="15.75" customHeight="1">
      <c r="D583" s="57"/>
      <c r="F583" s="79"/>
      <c r="G583" s="79"/>
      <c r="H583" s="79"/>
      <c r="I583" s="79"/>
      <c r="J583" s="79"/>
    </row>
    <row r="584" spans="4:10" ht="15.75" customHeight="1">
      <c r="D584" s="57"/>
      <c r="F584" s="79"/>
      <c r="G584" s="79"/>
      <c r="H584" s="79"/>
      <c r="I584" s="79"/>
      <c r="J584" s="79"/>
    </row>
    <row r="585" spans="4:10" ht="15.75" customHeight="1">
      <c r="D585" s="57"/>
      <c r="F585" s="79"/>
      <c r="G585" s="79"/>
      <c r="H585" s="79"/>
      <c r="I585" s="79"/>
      <c r="J585" s="79"/>
    </row>
    <row r="586" spans="4:10" ht="15.75" customHeight="1">
      <c r="D586" s="57"/>
      <c r="F586" s="79"/>
      <c r="G586" s="79"/>
      <c r="H586" s="79"/>
      <c r="I586" s="79"/>
      <c r="J586" s="79"/>
    </row>
    <row r="587" spans="4:10" ht="15.75" customHeight="1">
      <c r="D587" s="57"/>
      <c r="F587" s="79"/>
      <c r="G587" s="79"/>
      <c r="H587" s="79"/>
      <c r="I587" s="79"/>
      <c r="J587" s="79"/>
    </row>
    <row r="588" spans="4:10" ht="15.75" customHeight="1">
      <c r="D588" s="57"/>
      <c r="F588" s="79"/>
      <c r="G588" s="79"/>
      <c r="H588" s="79"/>
      <c r="I588" s="79"/>
      <c r="J588" s="79"/>
    </row>
    <row r="589" spans="4:10" ht="15.75" customHeight="1">
      <c r="D589" s="57"/>
      <c r="F589" s="79"/>
      <c r="G589" s="79"/>
      <c r="H589" s="79"/>
      <c r="I589" s="79"/>
      <c r="J589" s="79"/>
    </row>
    <row r="590" spans="4:10" ht="15.75" customHeight="1">
      <c r="D590" s="57"/>
      <c r="F590" s="79"/>
      <c r="G590" s="79"/>
      <c r="H590" s="79"/>
      <c r="I590" s="79"/>
      <c r="J590" s="79"/>
    </row>
    <row r="591" spans="4:10" ht="15.75" customHeight="1">
      <c r="D591" s="57"/>
      <c r="F591" s="79"/>
      <c r="G591" s="79"/>
      <c r="H591" s="79"/>
      <c r="I591" s="79"/>
      <c r="J591" s="79"/>
    </row>
    <row r="592" spans="4:10" ht="15.75" customHeight="1">
      <c r="D592" s="57"/>
      <c r="F592" s="79"/>
      <c r="G592" s="79"/>
      <c r="H592" s="79"/>
      <c r="I592" s="79"/>
      <c r="J592" s="79"/>
    </row>
    <row r="593" spans="4:10" ht="15.75" customHeight="1">
      <c r="D593" s="57"/>
      <c r="F593" s="79"/>
      <c r="G593" s="79"/>
      <c r="H593" s="79"/>
      <c r="I593" s="79"/>
      <c r="J593" s="79"/>
    </row>
    <row r="594" spans="4:10" ht="15.75" customHeight="1">
      <c r="D594" s="57"/>
      <c r="F594" s="79"/>
      <c r="G594" s="79"/>
      <c r="H594" s="79"/>
      <c r="I594" s="79"/>
      <c r="J594" s="79"/>
    </row>
    <row r="595" spans="4:10" ht="15.75" customHeight="1">
      <c r="D595" s="57"/>
      <c r="F595" s="79"/>
      <c r="G595" s="79"/>
      <c r="H595" s="79"/>
      <c r="I595" s="79"/>
      <c r="J595" s="79"/>
    </row>
    <row r="596" spans="4:10" ht="15.75" customHeight="1">
      <c r="D596" s="57"/>
      <c r="F596" s="79"/>
      <c r="G596" s="79"/>
      <c r="H596" s="79"/>
      <c r="I596" s="79"/>
      <c r="J596" s="79"/>
    </row>
    <row r="597" spans="4:10" ht="15.75" customHeight="1">
      <c r="D597" s="57"/>
      <c r="F597" s="79"/>
      <c r="G597" s="79"/>
      <c r="H597" s="79"/>
      <c r="I597" s="79"/>
      <c r="J597" s="79"/>
    </row>
    <row r="598" spans="4:10" ht="15.75" customHeight="1">
      <c r="D598" s="57"/>
      <c r="F598" s="79"/>
      <c r="G598" s="79"/>
      <c r="H598" s="79"/>
      <c r="I598" s="79"/>
      <c r="J598" s="79"/>
    </row>
    <row r="599" spans="4:10" ht="15.75" customHeight="1">
      <c r="D599" s="57"/>
      <c r="F599" s="79"/>
      <c r="G599" s="79"/>
      <c r="H599" s="79"/>
      <c r="I599" s="79"/>
      <c r="J599" s="79"/>
    </row>
    <row r="600" spans="4:10" ht="15.75" customHeight="1">
      <c r="D600" s="57"/>
      <c r="F600" s="79"/>
      <c r="G600" s="79"/>
      <c r="H600" s="79"/>
      <c r="I600" s="79"/>
      <c r="J600" s="79"/>
    </row>
    <row r="601" spans="4:10" ht="15.75" customHeight="1">
      <c r="D601" s="57"/>
      <c r="F601" s="79"/>
      <c r="G601" s="79"/>
      <c r="H601" s="79"/>
      <c r="I601" s="79"/>
      <c r="J601" s="79"/>
    </row>
    <row r="602" spans="4:10" ht="15.75" customHeight="1">
      <c r="D602" s="57"/>
      <c r="F602" s="79"/>
      <c r="G602" s="79"/>
      <c r="H602" s="79"/>
      <c r="I602" s="79"/>
      <c r="J602" s="79"/>
    </row>
    <row r="603" spans="4:10" ht="15.75" customHeight="1">
      <c r="D603" s="57"/>
      <c r="F603" s="79"/>
      <c r="G603" s="79"/>
      <c r="H603" s="79"/>
      <c r="I603" s="79"/>
      <c r="J603" s="79"/>
    </row>
    <row r="604" spans="4:10" ht="15.75" customHeight="1">
      <c r="D604" s="57"/>
      <c r="F604" s="79"/>
      <c r="G604" s="79"/>
      <c r="H604" s="79"/>
      <c r="I604" s="79"/>
      <c r="J604" s="79"/>
    </row>
    <row r="605" spans="4:10" ht="15.75" customHeight="1">
      <c r="D605" s="57"/>
      <c r="F605" s="79"/>
      <c r="G605" s="79"/>
      <c r="H605" s="79"/>
      <c r="I605" s="79"/>
      <c r="J605" s="79"/>
    </row>
    <row r="606" spans="4:10" ht="15.75" customHeight="1">
      <c r="D606" s="57"/>
      <c r="F606" s="79"/>
      <c r="G606" s="79"/>
      <c r="H606" s="79"/>
      <c r="I606" s="79"/>
      <c r="J606" s="79"/>
    </row>
    <row r="607" spans="4:10" ht="15.75" customHeight="1">
      <c r="D607" s="57"/>
      <c r="F607" s="79"/>
      <c r="G607" s="79"/>
      <c r="H607" s="79"/>
      <c r="I607" s="79"/>
      <c r="J607" s="79"/>
    </row>
    <row r="608" spans="4:10" ht="15.75" customHeight="1">
      <c r="D608" s="57"/>
      <c r="F608" s="79"/>
      <c r="G608" s="79"/>
      <c r="H608" s="79"/>
      <c r="I608" s="79"/>
      <c r="J608" s="79"/>
    </row>
    <row r="609" spans="4:10" ht="15.75" customHeight="1">
      <c r="D609" s="57"/>
      <c r="F609" s="79"/>
      <c r="G609" s="79"/>
      <c r="H609" s="79"/>
      <c r="I609" s="79"/>
      <c r="J609" s="79"/>
    </row>
    <row r="610" spans="4:10" ht="15.75" customHeight="1">
      <c r="D610" s="57"/>
      <c r="F610" s="79"/>
      <c r="G610" s="79"/>
      <c r="H610" s="79"/>
      <c r="I610" s="79"/>
      <c r="J610" s="79"/>
    </row>
    <row r="611" spans="4:10" ht="15.75" customHeight="1">
      <c r="D611" s="57"/>
      <c r="F611" s="79"/>
      <c r="G611" s="79"/>
      <c r="H611" s="79"/>
      <c r="I611" s="79"/>
      <c r="J611" s="79"/>
    </row>
    <row r="612" spans="4:10" ht="15.75" customHeight="1">
      <c r="D612" s="57"/>
      <c r="F612" s="79"/>
      <c r="G612" s="79"/>
      <c r="H612" s="79"/>
      <c r="I612" s="79"/>
      <c r="J612" s="79"/>
    </row>
    <row r="613" spans="4:10" ht="15.75" customHeight="1">
      <c r="D613" s="57"/>
      <c r="F613" s="79"/>
      <c r="G613" s="79"/>
      <c r="H613" s="79"/>
      <c r="I613" s="79"/>
      <c r="J613" s="79"/>
    </row>
    <row r="614" spans="4:10" ht="15.75" customHeight="1">
      <c r="D614" s="57"/>
      <c r="F614" s="79"/>
      <c r="G614" s="79"/>
      <c r="H614" s="79"/>
      <c r="I614" s="79"/>
      <c r="J614" s="79"/>
    </row>
    <row r="615" spans="4:10" ht="15.75" customHeight="1">
      <c r="D615" s="57"/>
      <c r="F615" s="79"/>
      <c r="G615" s="79"/>
      <c r="H615" s="79"/>
      <c r="I615" s="79"/>
      <c r="J615" s="79"/>
    </row>
    <row r="616" spans="4:10" ht="15.75" customHeight="1">
      <c r="D616" s="57"/>
      <c r="F616" s="79"/>
      <c r="G616" s="79"/>
      <c r="H616" s="79"/>
      <c r="I616" s="79"/>
      <c r="J616" s="79"/>
    </row>
    <row r="617" spans="4:10" ht="15.75" customHeight="1">
      <c r="D617" s="57"/>
      <c r="F617" s="79"/>
      <c r="G617" s="79"/>
      <c r="H617" s="79"/>
      <c r="I617" s="79"/>
      <c r="J617" s="79"/>
    </row>
    <row r="618" spans="4:10" ht="15.75" customHeight="1">
      <c r="D618" s="57"/>
      <c r="F618" s="79"/>
      <c r="G618" s="79"/>
      <c r="H618" s="79"/>
      <c r="I618" s="79"/>
      <c r="J618" s="79"/>
    </row>
    <row r="619" spans="4:10" ht="15.75" customHeight="1">
      <c r="D619" s="57"/>
      <c r="F619" s="79"/>
      <c r="G619" s="79"/>
      <c r="H619" s="79"/>
      <c r="I619" s="79"/>
      <c r="J619" s="79"/>
    </row>
    <row r="620" spans="4:10" ht="15.75" customHeight="1">
      <c r="D620" s="57"/>
      <c r="F620" s="79"/>
      <c r="G620" s="79"/>
      <c r="H620" s="79"/>
      <c r="I620" s="79"/>
      <c r="J620" s="79"/>
    </row>
    <row r="621" spans="4:10" ht="15.75" customHeight="1">
      <c r="D621" s="57"/>
      <c r="F621" s="79"/>
      <c r="G621" s="79"/>
      <c r="H621" s="79"/>
      <c r="I621" s="79"/>
      <c r="J621" s="79"/>
    </row>
    <row r="622" spans="4:10" ht="15.75" customHeight="1">
      <c r="D622" s="57"/>
      <c r="F622" s="79"/>
      <c r="G622" s="79"/>
      <c r="H622" s="79"/>
      <c r="I622" s="79"/>
      <c r="J622" s="79"/>
    </row>
    <row r="623" spans="4:10" ht="15.75" customHeight="1">
      <c r="D623" s="57"/>
      <c r="F623" s="79"/>
      <c r="G623" s="79"/>
      <c r="H623" s="79"/>
      <c r="I623" s="79"/>
      <c r="J623" s="79"/>
    </row>
    <row r="624" spans="4:10" ht="15.75" customHeight="1">
      <c r="D624" s="57"/>
      <c r="F624" s="79"/>
      <c r="G624" s="79"/>
      <c r="H624" s="79"/>
      <c r="I624" s="79"/>
      <c r="J624" s="79"/>
    </row>
    <row r="625" spans="4:10" ht="15.75" customHeight="1">
      <c r="D625" s="57"/>
      <c r="F625" s="79"/>
      <c r="G625" s="79"/>
      <c r="H625" s="79"/>
      <c r="I625" s="79"/>
      <c r="J625" s="79"/>
    </row>
    <row r="626" spans="4:10" ht="15.75" customHeight="1">
      <c r="D626" s="57"/>
      <c r="F626" s="79"/>
      <c r="G626" s="79"/>
      <c r="H626" s="79"/>
      <c r="I626" s="79"/>
      <c r="J626" s="79"/>
    </row>
    <row r="627" spans="4:10" ht="15.75" customHeight="1">
      <c r="D627" s="57"/>
      <c r="F627" s="79"/>
      <c r="G627" s="79"/>
      <c r="H627" s="79"/>
      <c r="I627" s="79"/>
      <c r="J627" s="79"/>
    </row>
    <row r="628" spans="4:10" ht="15.75" customHeight="1">
      <c r="D628" s="57"/>
      <c r="F628" s="79"/>
      <c r="G628" s="79"/>
      <c r="H628" s="79"/>
      <c r="I628" s="79"/>
      <c r="J628" s="79"/>
    </row>
    <row r="629" spans="4:10" ht="15.75" customHeight="1">
      <c r="D629" s="57"/>
      <c r="F629" s="79"/>
      <c r="G629" s="79"/>
      <c r="H629" s="79"/>
      <c r="I629" s="79"/>
      <c r="J629" s="79"/>
    </row>
    <row r="630" spans="4:10" ht="15.75" customHeight="1">
      <c r="D630" s="57"/>
      <c r="F630" s="79"/>
      <c r="G630" s="79"/>
      <c r="H630" s="79"/>
      <c r="I630" s="79"/>
      <c r="J630" s="79"/>
    </row>
    <row r="631" spans="4:10" ht="15.75" customHeight="1">
      <c r="D631" s="57"/>
      <c r="F631" s="79"/>
      <c r="G631" s="79"/>
      <c r="H631" s="79"/>
      <c r="I631" s="79"/>
      <c r="J631" s="79"/>
    </row>
    <row r="632" spans="4:10" ht="15.75" customHeight="1">
      <c r="D632" s="57"/>
      <c r="F632" s="79"/>
      <c r="G632" s="79"/>
      <c r="H632" s="79"/>
      <c r="I632" s="79"/>
      <c r="J632" s="79"/>
    </row>
    <row r="633" spans="4:10" ht="15.75" customHeight="1">
      <c r="D633" s="57"/>
      <c r="F633" s="79"/>
      <c r="G633" s="79"/>
      <c r="H633" s="79"/>
      <c r="I633" s="79"/>
      <c r="J633" s="79"/>
    </row>
    <row r="634" spans="4:10" ht="15.75" customHeight="1">
      <c r="D634" s="57"/>
      <c r="F634" s="79"/>
      <c r="G634" s="79"/>
      <c r="H634" s="79"/>
      <c r="I634" s="79"/>
      <c r="J634" s="79"/>
    </row>
    <row r="635" spans="4:10" ht="15.75" customHeight="1">
      <c r="D635" s="57"/>
      <c r="F635" s="79"/>
      <c r="G635" s="79"/>
      <c r="H635" s="79"/>
      <c r="I635" s="79"/>
      <c r="J635" s="79"/>
    </row>
    <row r="636" spans="4:10" ht="15.75" customHeight="1">
      <c r="D636" s="57"/>
      <c r="F636" s="79"/>
      <c r="G636" s="79"/>
      <c r="H636" s="79"/>
      <c r="I636" s="79"/>
      <c r="J636" s="79"/>
    </row>
    <row r="637" spans="4:10" ht="15.75" customHeight="1">
      <c r="D637" s="57"/>
      <c r="F637" s="79"/>
      <c r="G637" s="79"/>
      <c r="H637" s="79"/>
      <c r="I637" s="79"/>
      <c r="J637" s="79"/>
    </row>
    <row r="638" spans="4:10" ht="15.75" customHeight="1">
      <c r="D638" s="57"/>
      <c r="F638" s="79"/>
      <c r="G638" s="79"/>
      <c r="H638" s="79"/>
      <c r="I638" s="79"/>
      <c r="J638" s="79"/>
    </row>
    <row r="639" spans="4:10" ht="15.75" customHeight="1">
      <c r="D639" s="57"/>
      <c r="F639" s="79"/>
      <c r="G639" s="79"/>
      <c r="H639" s="79"/>
      <c r="I639" s="79"/>
      <c r="J639" s="79"/>
    </row>
    <row r="640" spans="4:10" ht="15.75" customHeight="1">
      <c r="D640" s="57"/>
      <c r="F640" s="79"/>
      <c r="G640" s="79"/>
      <c r="H640" s="79"/>
      <c r="I640" s="79"/>
      <c r="J640" s="79"/>
    </row>
    <row r="641" spans="4:10" ht="15.75" customHeight="1">
      <c r="D641" s="57"/>
      <c r="F641" s="79"/>
      <c r="G641" s="79"/>
      <c r="H641" s="79"/>
      <c r="I641" s="79"/>
      <c r="J641" s="79"/>
    </row>
    <row r="642" spans="4:10" ht="15.75" customHeight="1">
      <c r="D642" s="57"/>
      <c r="F642" s="79"/>
      <c r="G642" s="79"/>
      <c r="H642" s="79"/>
      <c r="I642" s="79"/>
      <c r="J642" s="79"/>
    </row>
    <row r="643" spans="4:10" ht="15.75" customHeight="1">
      <c r="D643" s="57"/>
      <c r="F643" s="79"/>
      <c r="G643" s="79"/>
      <c r="H643" s="79"/>
      <c r="I643" s="79"/>
      <c r="J643" s="79"/>
    </row>
    <row r="644" spans="4:10" ht="15.75" customHeight="1">
      <c r="D644" s="57"/>
      <c r="F644" s="79"/>
      <c r="G644" s="79"/>
      <c r="H644" s="79"/>
      <c r="I644" s="79"/>
      <c r="J644" s="79"/>
    </row>
    <row r="645" spans="4:10" ht="15.75" customHeight="1">
      <c r="D645" s="57"/>
      <c r="F645" s="79"/>
      <c r="G645" s="79"/>
      <c r="H645" s="79"/>
      <c r="I645" s="79"/>
      <c r="J645" s="79"/>
    </row>
    <row r="646" spans="4:10" ht="15.75" customHeight="1">
      <c r="D646" s="57"/>
      <c r="F646" s="79"/>
      <c r="G646" s="79"/>
      <c r="H646" s="79"/>
      <c r="I646" s="79"/>
      <c r="J646" s="79"/>
    </row>
    <row r="647" spans="4:10" ht="15.75" customHeight="1">
      <c r="D647" s="57"/>
      <c r="F647" s="79"/>
      <c r="G647" s="79"/>
      <c r="H647" s="79"/>
      <c r="I647" s="79"/>
      <c r="J647" s="79"/>
    </row>
    <row r="648" spans="4:10" ht="15.75" customHeight="1">
      <c r="D648" s="57"/>
      <c r="F648" s="79"/>
      <c r="G648" s="79"/>
      <c r="H648" s="79"/>
      <c r="I648" s="79"/>
      <c r="J648" s="79"/>
    </row>
    <row r="649" spans="4:10" ht="15.75" customHeight="1">
      <c r="D649" s="57"/>
      <c r="F649" s="79"/>
      <c r="G649" s="79"/>
      <c r="H649" s="79"/>
      <c r="I649" s="79"/>
      <c r="J649" s="79"/>
    </row>
    <row r="650" spans="4:10" ht="15.75" customHeight="1">
      <c r="D650" s="57"/>
      <c r="F650" s="79"/>
      <c r="G650" s="79"/>
      <c r="H650" s="79"/>
      <c r="I650" s="79"/>
      <c r="J650" s="79"/>
    </row>
    <row r="651" spans="4:10" ht="15.75" customHeight="1">
      <c r="D651" s="57"/>
      <c r="F651" s="79"/>
      <c r="G651" s="79"/>
      <c r="H651" s="79"/>
      <c r="I651" s="79"/>
      <c r="J651" s="79"/>
    </row>
    <row r="652" spans="4:10" ht="15.75" customHeight="1">
      <c r="D652" s="57"/>
      <c r="F652" s="79"/>
      <c r="G652" s="79"/>
      <c r="H652" s="79"/>
      <c r="I652" s="79"/>
      <c r="J652" s="79"/>
    </row>
    <row r="653" spans="4:10" ht="15.75" customHeight="1">
      <c r="D653" s="57"/>
      <c r="F653" s="79"/>
      <c r="G653" s="79"/>
      <c r="H653" s="79"/>
      <c r="I653" s="79"/>
      <c r="J653" s="79"/>
    </row>
    <row r="654" spans="4:10" ht="15.75" customHeight="1">
      <c r="D654" s="57"/>
      <c r="F654" s="79"/>
      <c r="G654" s="79"/>
      <c r="H654" s="79"/>
      <c r="I654" s="79"/>
      <c r="J654" s="79"/>
    </row>
    <row r="655" spans="4:10" ht="15.75" customHeight="1">
      <c r="D655" s="57"/>
      <c r="F655" s="79"/>
      <c r="G655" s="79"/>
      <c r="H655" s="79"/>
      <c r="I655" s="79"/>
      <c r="J655" s="79"/>
    </row>
    <row r="656" spans="4:10" ht="15.75" customHeight="1">
      <c r="D656" s="57"/>
      <c r="F656" s="79"/>
      <c r="G656" s="79"/>
      <c r="H656" s="79"/>
      <c r="I656" s="79"/>
      <c r="J656" s="79"/>
    </row>
    <row r="657" spans="4:10" ht="15.75" customHeight="1">
      <c r="D657" s="57"/>
      <c r="F657" s="79"/>
      <c r="G657" s="79"/>
      <c r="H657" s="79"/>
      <c r="I657" s="79"/>
      <c r="J657" s="79"/>
    </row>
    <row r="658" spans="4:10" ht="15.75" customHeight="1">
      <c r="D658" s="57"/>
      <c r="F658" s="79"/>
      <c r="G658" s="79"/>
      <c r="H658" s="79"/>
      <c r="I658" s="79"/>
      <c r="J658" s="79"/>
    </row>
    <row r="659" spans="4:10" ht="15.75" customHeight="1">
      <c r="D659" s="57"/>
      <c r="F659" s="79"/>
      <c r="G659" s="79"/>
      <c r="H659" s="79"/>
      <c r="I659" s="79"/>
      <c r="J659" s="79"/>
    </row>
    <row r="660" spans="4:10" ht="15.75" customHeight="1">
      <c r="D660" s="57"/>
      <c r="F660" s="79"/>
      <c r="G660" s="79"/>
      <c r="H660" s="79"/>
      <c r="I660" s="79"/>
      <c r="J660" s="79"/>
    </row>
    <row r="661" spans="4:10" ht="15.75" customHeight="1">
      <c r="D661" s="57"/>
      <c r="F661" s="79"/>
      <c r="G661" s="79"/>
      <c r="H661" s="79"/>
      <c r="I661" s="79"/>
      <c r="J661" s="79"/>
    </row>
    <row r="662" spans="4:10" ht="15.75" customHeight="1">
      <c r="D662" s="57"/>
      <c r="F662" s="79"/>
      <c r="G662" s="79"/>
      <c r="H662" s="79"/>
      <c r="I662" s="79"/>
      <c r="J662" s="79"/>
    </row>
    <row r="663" spans="4:10" ht="15.75" customHeight="1">
      <c r="D663" s="57"/>
      <c r="F663" s="79"/>
      <c r="G663" s="79"/>
      <c r="H663" s="79"/>
      <c r="I663" s="79"/>
      <c r="J663" s="79"/>
    </row>
    <row r="664" spans="4:10" ht="15.75" customHeight="1">
      <c r="D664" s="57"/>
      <c r="F664" s="79"/>
      <c r="G664" s="79"/>
      <c r="H664" s="79"/>
      <c r="I664" s="79"/>
      <c r="J664" s="79"/>
    </row>
    <row r="665" spans="4:10" ht="15.75" customHeight="1">
      <c r="D665" s="57"/>
      <c r="F665" s="79"/>
      <c r="G665" s="79"/>
      <c r="H665" s="79"/>
      <c r="I665" s="79"/>
      <c r="J665" s="79"/>
    </row>
    <row r="666" spans="4:10" ht="15.75" customHeight="1">
      <c r="D666" s="57"/>
      <c r="F666" s="79"/>
      <c r="G666" s="79"/>
      <c r="H666" s="79"/>
      <c r="I666" s="79"/>
      <c r="J666" s="79"/>
    </row>
    <row r="667" spans="4:10" ht="15.75" customHeight="1">
      <c r="D667" s="57"/>
      <c r="F667" s="79"/>
      <c r="G667" s="79"/>
      <c r="H667" s="79"/>
      <c r="I667" s="79"/>
      <c r="J667" s="79"/>
    </row>
    <row r="668" spans="4:10" ht="15.75" customHeight="1">
      <c r="D668" s="57"/>
      <c r="F668" s="79"/>
      <c r="G668" s="79"/>
      <c r="H668" s="79"/>
      <c r="I668" s="79"/>
      <c r="J668" s="79"/>
    </row>
    <row r="669" spans="4:10" ht="15.75" customHeight="1">
      <c r="D669" s="57"/>
      <c r="F669" s="79"/>
      <c r="G669" s="79"/>
      <c r="H669" s="79"/>
      <c r="I669" s="79"/>
      <c r="J669" s="79"/>
    </row>
    <row r="670" spans="4:10" ht="15.75" customHeight="1">
      <c r="D670" s="57"/>
      <c r="F670" s="79"/>
      <c r="G670" s="79"/>
      <c r="H670" s="79"/>
      <c r="I670" s="79"/>
      <c r="J670" s="79"/>
    </row>
    <row r="671" spans="4:10" ht="15.75" customHeight="1">
      <c r="D671" s="57"/>
      <c r="F671" s="79"/>
      <c r="G671" s="79"/>
      <c r="H671" s="79"/>
      <c r="I671" s="79"/>
      <c r="J671" s="79"/>
    </row>
    <row r="672" spans="4:10" ht="15.75" customHeight="1">
      <c r="D672" s="57"/>
      <c r="F672" s="79"/>
      <c r="G672" s="79"/>
      <c r="H672" s="79"/>
      <c r="I672" s="79"/>
      <c r="J672" s="79"/>
    </row>
    <row r="673" spans="4:10" ht="15.75" customHeight="1">
      <c r="D673" s="57"/>
      <c r="F673" s="79"/>
      <c r="G673" s="79"/>
      <c r="H673" s="79"/>
      <c r="I673" s="79"/>
      <c r="J673" s="79"/>
    </row>
    <row r="674" spans="4:10" ht="15.75" customHeight="1">
      <c r="D674" s="57"/>
      <c r="F674" s="79"/>
      <c r="G674" s="79"/>
      <c r="H674" s="79"/>
      <c r="I674" s="79"/>
      <c r="J674" s="79"/>
    </row>
    <row r="675" spans="4:10" ht="15.75" customHeight="1">
      <c r="D675" s="57"/>
      <c r="F675" s="79"/>
      <c r="G675" s="79"/>
      <c r="H675" s="79"/>
      <c r="I675" s="79"/>
      <c r="J675" s="79"/>
    </row>
    <row r="676" spans="4:10" ht="15.75" customHeight="1">
      <c r="D676" s="57"/>
      <c r="F676" s="79"/>
      <c r="G676" s="79"/>
      <c r="H676" s="79"/>
      <c r="I676" s="79"/>
      <c r="J676" s="79"/>
    </row>
    <row r="677" spans="4:10" ht="15.75" customHeight="1">
      <c r="D677" s="57"/>
      <c r="F677" s="79"/>
      <c r="G677" s="79"/>
      <c r="H677" s="79"/>
      <c r="I677" s="79"/>
      <c r="J677" s="79"/>
    </row>
    <row r="678" spans="4:10" ht="15.75" customHeight="1">
      <c r="D678" s="57"/>
      <c r="F678" s="79"/>
      <c r="G678" s="79"/>
      <c r="H678" s="79"/>
      <c r="I678" s="79"/>
      <c r="J678" s="79"/>
    </row>
    <row r="679" spans="4:10" ht="15.75" customHeight="1">
      <c r="D679" s="57"/>
      <c r="F679" s="79"/>
      <c r="G679" s="79"/>
      <c r="H679" s="79"/>
      <c r="I679" s="79"/>
      <c r="J679" s="79"/>
    </row>
    <row r="680" spans="4:10" ht="15.75" customHeight="1">
      <c r="D680" s="57"/>
      <c r="F680" s="79"/>
      <c r="G680" s="79"/>
      <c r="H680" s="79"/>
      <c r="I680" s="79"/>
      <c r="J680" s="79"/>
    </row>
    <row r="681" spans="4:10" ht="15.75" customHeight="1">
      <c r="D681" s="57"/>
      <c r="F681" s="79"/>
      <c r="G681" s="79"/>
      <c r="H681" s="79"/>
      <c r="I681" s="79"/>
      <c r="J681" s="79"/>
    </row>
    <row r="682" spans="4:10" ht="15.75" customHeight="1">
      <c r="D682" s="57"/>
      <c r="F682" s="79"/>
      <c r="G682" s="79"/>
      <c r="H682" s="79"/>
      <c r="I682" s="79"/>
      <c r="J682" s="79"/>
    </row>
    <row r="683" spans="4:10" ht="15.75" customHeight="1">
      <c r="D683" s="57"/>
      <c r="F683" s="79"/>
      <c r="G683" s="79"/>
      <c r="H683" s="79"/>
      <c r="I683" s="79"/>
      <c r="J683" s="79"/>
    </row>
    <row r="684" spans="4:10" ht="15.75" customHeight="1">
      <c r="D684" s="57"/>
      <c r="F684" s="79"/>
      <c r="G684" s="79"/>
      <c r="H684" s="79"/>
      <c r="I684" s="79"/>
      <c r="J684" s="79"/>
    </row>
    <row r="685" spans="4:10" ht="15.75" customHeight="1">
      <c r="D685" s="57"/>
      <c r="F685" s="79"/>
      <c r="G685" s="79"/>
      <c r="H685" s="79"/>
      <c r="I685" s="79"/>
      <c r="J685" s="79"/>
    </row>
    <row r="686" spans="4:10" ht="15.75" customHeight="1">
      <c r="D686" s="57"/>
      <c r="F686" s="79"/>
      <c r="G686" s="79"/>
      <c r="H686" s="79"/>
      <c r="I686" s="79"/>
      <c r="J686" s="79"/>
    </row>
    <row r="687" spans="4:10" ht="15.75" customHeight="1">
      <c r="D687" s="57"/>
      <c r="F687" s="79"/>
      <c r="G687" s="79"/>
      <c r="H687" s="79"/>
      <c r="I687" s="79"/>
      <c r="J687" s="79"/>
    </row>
    <row r="688" spans="4:10" ht="15.75" customHeight="1">
      <c r="D688" s="57"/>
      <c r="F688" s="79"/>
      <c r="G688" s="79"/>
      <c r="H688" s="79"/>
      <c r="I688" s="79"/>
      <c r="J688" s="79"/>
    </row>
    <row r="689" spans="4:10" ht="15.75" customHeight="1">
      <c r="D689" s="57"/>
      <c r="F689" s="79"/>
      <c r="G689" s="79"/>
      <c r="H689" s="79"/>
      <c r="I689" s="79"/>
      <c r="J689" s="79"/>
    </row>
    <row r="690" spans="4:10" ht="15.75" customHeight="1">
      <c r="D690" s="57"/>
      <c r="F690" s="79"/>
      <c r="G690" s="79"/>
      <c r="H690" s="79"/>
      <c r="I690" s="79"/>
      <c r="J690" s="79"/>
    </row>
    <row r="691" spans="4:10" ht="15.75" customHeight="1">
      <c r="D691" s="57"/>
      <c r="F691" s="79"/>
      <c r="G691" s="79"/>
      <c r="H691" s="79"/>
      <c r="I691" s="79"/>
      <c r="J691" s="79"/>
    </row>
    <row r="692" spans="4:10" ht="15.75" customHeight="1">
      <c r="D692" s="57"/>
      <c r="F692" s="79"/>
      <c r="G692" s="79"/>
      <c r="H692" s="79"/>
      <c r="I692" s="79"/>
      <c r="J692" s="79"/>
    </row>
    <row r="693" spans="4:10" ht="15.75" customHeight="1">
      <c r="D693" s="57"/>
      <c r="F693" s="79"/>
      <c r="G693" s="79"/>
      <c r="H693" s="79"/>
      <c r="I693" s="79"/>
      <c r="J693" s="79"/>
    </row>
    <row r="694" spans="4:10" ht="15.75" customHeight="1">
      <c r="D694" s="57"/>
      <c r="F694" s="79"/>
      <c r="G694" s="79"/>
      <c r="H694" s="79"/>
      <c r="I694" s="79"/>
      <c r="J694" s="79"/>
    </row>
    <row r="695" spans="4:10" ht="15.75" customHeight="1">
      <c r="D695" s="57"/>
      <c r="F695" s="79"/>
      <c r="G695" s="79"/>
      <c r="H695" s="79"/>
      <c r="I695" s="79"/>
      <c r="J695" s="79"/>
    </row>
    <row r="696" spans="4:10" ht="15.75" customHeight="1">
      <c r="D696" s="57"/>
      <c r="F696" s="79"/>
      <c r="G696" s="79"/>
      <c r="H696" s="79"/>
      <c r="I696" s="79"/>
      <c r="J696" s="79"/>
    </row>
    <row r="697" spans="4:10" ht="15.75" customHeight="1">
      <c r="D697" s="57"/>
      <c r="F697" s="79"/>
      <c r="G697" s="79"/>
      <c r="H697" s="79"/>
      <c r="I697" s="79"/>
      <c r="J697" s="79"/>
    </row>
    <row r="698" spans="4:10" ht="15.75" customHeight="1">
      <c r="D698" s="57"/>
      <c r="F698" s="79"/>
      <c r="G698" s="79"/>
      <c r="H698" s="79"/>
      <c r="I698" s="79"/>
      <c r="J698" s="79"/>
    </row>
    <row r="699" spans="4:10" ht="15.75" customHeight="1">
      <c r="D699" s="57"/>
      <c r="F699" s="79"/>
      <c r="G699" s="79"/>
      <c r="H699" s="79"/>
      <c r="I699" s="79"/>
      <c r="J699" s="79"/>
    </row>
    <row r="700" spans="4:10" ht="15.75" customHeight="1">
      <c r="D700" s="57"/>
      <c r="F700" s="79"/>
      <c r="G700" s="79"/>
      <c r="H700" s="79"/>
      <c r="I700" s="79"/>
      <c r="J700" s="79"/>
    </row>
    <row r="701" spans="4:10" ht="15.75" customHeight="1">
      <c r="D701" s="57"/>
      <c r="F701" s="79"/>
      <c r="G701" s="79"/>
      <c r="H701" s="79"/>
      <c r="I701" s="79"/>
      <c r="J701" s="79"/>
    </row>
    <row r="702" spans="4:10" ht="15.75" customHeight="1">
      <c r="D702" s="57"/>
      <c r="F702" s="79"/>
      <c r="G702" s="79"/>
      <c r="H702" s="79"/>
      <c r="I702" s="79"/>
      <c r="J702" s="79"/>
    </row>
    <row r="703" spans="4:10" ht="15.75" customHeight="1">
      <c r="D703" s="57"/>
      <c r="F703" s="79"/>
      <c r="G703" s="79"/>
      <c r="H703" s="79"/>
      <c r="I703" s="79"/>
      <c r="J703" s="79"/>
    </row>
    <row r="704" spans="4:10" ht="15.75" customHeight="1">
      <c r="D704" s="57"/>
      <c r="F704" s="79"/>
      <c r="G704" s="79"/>
      <c r="H704" s="79"/>
      <c r="I704" s="79"/>
      <c r="J704" s="79"/>
    </row>
    <row r="705" spans="4:10" ht="15.75" customHeight="1">
      <c r="D705" s="57"/>
      <c r="F705" s="79"/>
      <c r="G705" s="79"/>
      <c r="H705" s="79"/>
      <c r="I705" s="79"/>
      <c r="J705" s="79"/>
    </row>
    <row r="706" spans="4:10" ht="15.75" customHeight="1">
      <c r="D706" s="57"/>
      <c r="F706" s="79"/>
      <c r="G706" s="79"/>
      <c r="H706" s="79"/>
      <c r="I706" s="79"/>
      <c r="J706" s="79"/>
    </row>
    <row r="707" spans="4:10" ht="15.75" customHeight="1">
      <c r="D707" s="57"/>
      <c r="F707" s="79"/>
      <c r="G707" s="79"/>
      <c r="H707" s="79"/>
      <c r="I707" s="79"/>
      <c r="J707" s="79"/>
    </row>
    <row r="708" spans="4:10" ht="15.75" customHeight="1">
      <c r="D708" s="57"/>
      <c r="F708" s="79"/>
      <c r="G708" s="79"/>
      <c r="H708" s="79"/>
      <c r="I708" s="79"/>
      <c r="J708" s="79"/>
    </row>
    <row r="709" spans="4:10" ht="15.75" customHeight="1">
      <c r="D709" s="57"/>
      <c r="F709" s="79"/>
      <c r="G709" s="79"/>
      <c r="H709" s="79"/>
      <c r="I709" s="79"/>
      <c r="J709" s="79"/>
    </row>
    <row r="710" spans="4:10" ht="15.75" customHeight="1">
      <c r="D710" s="57"/>
      <c r="F710" s="79"/>
      <c r="G710" s="79"/>
      <c r="H710" s="79"/>
      <c r="I710" s="79"/>
      <c r="J710" s="79"/>
    </row>
    <row r="711" spans="4:10" ht="15.75" customHeight="1">
      <c r="D711" s="57"/>
      <c r="F711" s="79"/>
      <c r="G711" s="79"/>
      <c r="H711" s="79"/>
      <c r="I711" s="79"/>
      <c r="J711" s="79"/>
    </row>
    <row r="712" spans="4:10" ht="15.75" customHeight="1">
      <c r="D712" s="57"/>
      <c r="F712" s="79"/>
      <c r="G712" s="79"/>
      <c r="H712" s="79"/>
      <c r="I712" s="79"/>
      <c r="J712" s="79"/>
    </row>
    <row r="713" spans="4:10" ht="15.75" customHeight="1">
      <c r="D713" s="57"/>
      <c r="F713" s="79"/>
      <c r="G713" s="79"/>
      <c r="H713" s="79"/>
      <c r="I713" s="79"/>
      <c r="J713" s="79"/>
    </row>
    <row r="714" spans="4:10" ht="15.75" customHeight="1">
      <c r="D714" s="57"/>
      <c r="F714" s="79"/>
      <c r="G714" s="79"/>
      <c r="H714" s="79"/>
      <c r="I714" s="79"/>
      <c r="J714" s="79"/>
    </row>
    <row r="715" spans="4:10" ht="15.75" customHeight="1">
      <c r="D715" s="57"/>
      <c r="F715" s="79"/>
      <c r="G715" s="79"/>
      <c r="H715" s="79"/>
      <c r="I715" s="79"/>
      <c r="J715" s="79"/>
    </row>
    <row r="716" spans="4:10" ht="15.75" customHeight="1">
      <c r="D716" s="57"/>
      <c r="F716" s="79"/>
      <c r="G716" s="79"/>
      <c r="H716" s="79"/>
      <c r="I716" s="79"/>
      <c r="J716" s="79"/>
    </row>
    <row r="717" spans="4:10" ht="15.75" customHeight="1">
      <c r="D717" s="57"/>
      <c r="F717" s="79"/>
      <c r="G717" s="79"/>
      <c r="H717" s="79"/>
      <c r="I717" s="79"/>
      <c r="J717" s="79"/>
    </row>
    <row r="718" spans="4:10" ht="15.75" customHeight="1">
      <c r="D718" s="57"/>
      <c r="F718" s="79"/>
      <c r="G718" s="79"/>
      <c r="H718" s="79"/>
      <c r="I718" s="79"/>
      <c r="J718" s="79"/>
    </row>
    <row r="719" spans="4:10" ht="15.75" customHeight="1">
      <c r="D719" s="57"/>
      <c r="F719" s="79"/>
      <c r="G719" s="79"/>
      <c r="H719" s="79"/>
      <c r="I719" s="79"/>
      <c r="J719" s="79"/>
    </row>
    <row r="720" spans="4:10" ht="15.75" customHeight="1">
      <c r="D720" s="57"/>
      <c r="F720" s="79"/>
      <c r="G720" s="79"/>
      <c r="H720" s="79"/>
      <c r="I720" s="79"/>
      <c r="J720" s="79"/>
    </row>
    <row r="721" spans="4:10" ht="15.75" customHeight="1">
      <c r="D721" s="57"/>
      <c r="F721" s="79"/>
      <c r="G721" s="79"/>
      <c r="H721" s="79"/>
      <c r="I721" s="79"/>
      <c r="J721" s="79"/>
    </row>
    <row r="722" spans="4:10" ht="15.75" customHeight="1">
      <c r="D722" s="57"/>
      <c r="F722" s="79"/>
      <c r="G722" s="79"/>
      <c r="H722" s="79"/>
      <c r="I722" s="79"/>
      <c r="J722" s="79"/>
    </row>
    <row r="723" spans="4:10" ht="15.75" customHeight="1">
      <c r="D723" s="57"/>
      <c r="F723" s="79"/>
      <c r="G723" s="79"/>
      <c r="H723" s="79"/>
      <c r="I723" s="79"/>
      <c r="J723" s="79"/>
    </row>
    <row r="724" spans="4:10" ht="15.75" customHeight="1">
      <c r="D724" s="57"/>
      <c r="F724" s="79"/>
      <c r="G724" s="79"/>
      <c r="H724" s="79"/>
      <c r="I724" s="79"/>
      <c r="J724" s="79"/>
    </row>
    <row r="725" spans="4:10" ht="15.75" customHeight="1">
      <c r="D725" s="57"/>
      <c r="F725" s="79"/>
      <c r="G725" s="79"/>
      <c r="H725" s="79"/>
      <c r="I725" s="79"/>
      <c r="J725" s="79"/>
    </row>
    <row r="726" spans="4:10" ht="15.75" customHeight="1">
      <c r="D726" s="57"/>
      <c r="F726" s="79"/>
      <c r="G726" s="79"/>
      <c r="H726" s="79"/>
      <c r="I726" s="79"/>
      <c r="J726" s="79"/>
    </row>
    <row r="727" spans="4:10" ht="15.75" customHeight="1">
      <c r="D727" s="57"/>
      <c r="F727" s="79"/>
      <c r="G727" s="79"/>
      <c r="H727" s="79"/>
      <c r="I727" s="79"/>
      <c r="J727" s="79"/>
    </row>
    <row r="728" spans="4:10" ht="15.75" customHeight="1">
      <c r="D728" s="57"/>
      <c r="F728" s="79"/>
      <c r="G728" s="79"/>
      <c r="H728" s="79"/>
      <c r="I728" s="79"/>
      <c r="J728" s="79"/>
    </row>
    <row r="729" spans="4:10" ht="15.75" customHeight="1">
      <c r="D729" s="57"/>
      <c r="F729" s="79"/>
      <c r="G729" s="79"/>
      <c r="H729" s="79"/>
      <c r="I729" s="79"/>
      <c r="J729" s="79"/>
    </row>
    <row r="730" spans="4:10" ht="15.75" customHeight="1">
      <c r="D730" s="57"/>
      <c r="F730" s="79"/>
      <c r="G730" s="79"/>
      <c r="H730" s="79"/>
      <c r="I730" s="79"/>
      <c r="J730" s="79"/>
    </row>
    <row r="731" spans="4:10" ht="15.75" customHeight="1">
      <c r="D731" s="57"/>
      <c r="F731" s="79"/>
      <c r="G731" s="79"/>
      <c r="H731" s="79"/>
      <c r="I731" s="79"/>
      <c r="J731" s="79"/>
    </row>
    <row r="732" spans="4:10" ht="15.75" customHeight="1">
      <c r="D732" s="57"/>
      <c r="F732" s="79"/>
      <c r="G732" s="79"/>
      <c r="H732" s="79"/>
      <c r="I732" s="79"/>
      <c r="J732" s="79"/>
    </row>
    <row r="733" spans="4:10" ht="15.75" customHeight="1">
      <c r="D733" s="57"/>
      <c r="F733" s="79"/>
      <c r="G733" s="79"/>
      <c r="H733" s="79"/>
      <c r="I733" s="79"/>
      <c r="J733" s="79"/>
    </row>
    <row r="734" spans="4:10" ht="15.75" customHeight="1">
      <c r="D734" s="57"/>
      <c r="F734" s="79"/>
      <c r="G734" s="79"/>
      <c r="H734" s="79"/>
      <c r="I734" s="79"/>
      <c r="J734" s="79"/>
    </row>
    <row r="735" spans="4:10" ht="15.75" customHeight="1">
      <c r="D735" s="57"/>
      <c r="F735" s="79"/>
      <c r="G735" s="79"/>
      <c r="H735" s="79"/>
      <c r="I735" s="79"/>
      <c r="J735" s="79"/>
    </row>
    <row r="736" spans="4:10" ht="15.75" customHeight="1">
      <c r="D736" s="57"/>
      <c r="F736" s="79"/>
      <c r="G736" s="79"/>
      <c r="H736" s="79"/>
      <c r="I736" s="79"/>
      <c r="J736" s="79"/>
    </row>
    <row r="737" spans="4:10" ht="15.75" customHeight="1">
      <c r="D737" s="57"/>
      <c r="F737" s="79"/>
      <c r="G737" s="79"/>
      <c r="H737" s="79"/>
      <c r="I737" s="79"/>
      <c r="J737" s="79"/>
    </row>
    <row r="738" spans="4:10" ht="15.75" customHeight="1">
      <c r="D738" s="57"/>
      <c r="F738" s="79"/>
      <c r="G738" s="79"/>
      <c r="H738" s="79"/>
      <c r="I738" s="79"/>
      <c r="J738" s="79"/>
    </row>
    <row r="739" spans="4:10" ht="15.75" customHeight="1">
      <c r="D739" s="57"/>
      <c r="F739" s="79"/>
      <c r="G739" s="79"/>
      <c r="H739" s="79"/>
      <c r="I739" s="79"/>
      <c r="J739" s="79"/>
    </row>
    <row r="740" spans="4:10" ht="15.75" customHeight="1">
      <c r="D740" s="57"/>
      <c r="F740" s="79"/>
      <c r="G740" s="79"/>
      <c r="H740" s="79"/>
      <c r="I740" s="79"/>
      <c r="J740" s="79"/>
    </row>
    <row r="741" spans="4:10" ht="15.75" customHeight="1">
      <c r="D741" s="57"/>
      <c r="F741" s="79"/>
      <c r="G741" s="79"/>
      <c r="H741" s="79"/>
      <c r="I741" s="79"/>
      <c r="J741" s="79"/>
    </row>
    <row r="742" spans="4:10" ht="15.75" customHeight="1">
      <c r="D742" s="57"/>
      <c r="F742" s="79"/>
      <c r="G742" s="79"/>
      <c r="H742" s="79"/>
      <c r="I742" s="79"/>
      <c r="J742" s="79"/>
    </row>
    <row r="743" spans="4:10" ht="15.75" customHeight="1">
      <c r="D743" s="57"/>
      <c r="F743" s="79"/>
      <c r="G743" s="79"/>
      <c r="H743" s="79"/>
      <c r="I743" s="79"/>
      <c r="J743" s="79"/>
    </row>
    <row r="744" spans="4:10" ht="15.75" customHeight="1">
      <c r="D744" s="57"/>
      <c r="F744" s="79"/>
      <c r="G744" s="79"/>
      <c r="H744" s="79"/>
      <c r="I744" s="79"/>
      <c r="J744" s="79"/>
    </row>
    <row r="745" spans="4:10" ht="15.75" customHeight="1">
      <c r="D745" s="57"/>
      <c r="F745" s="79"/>
      <c r="G745" s="79"/>
      <c r="H745" s="79"/>
      <c r="I745" s="79"/>
      <c r="J745" s="79"/>
    </row>
    <row r="746" spans="4:10" ht="15.75" customHeight="1">
      <c r="D746" s="57"/>
      <c r="F746" s="79"/>
      <c r="G746" s="79"/>
      <c r="H746" s="79"/>
      <c r="I746" s="79"/>
      <c r="J746" s="79"/>
    </row>
    <row r="747" spans="4:10" ht="15.75" customHeight="1">
      <c r="D747" s="57"/>
      <c r="F747" s="79"/>
      <c r="G747" s="79"/>
      <c r="H747" s="79"/>
      <c r="I747" s="79"/>
      <c r="J747" s="79"/>
    </row>
    <row r="748" spans="4:10" ht="15.75" customHeight="1">
      <c r="D748" s="57"/>
      <c r="F748" s="79"/>
      <c r="G748" s="79"/>
      <c r="H748" s="79"/>
      <c r="I748" s="79"/>
      <c r="J748" s="79"/>
    </row>
    <row r="749" spans="4:10" ht="15.75" customHeight="1">
      <c r="D749" s="57"/>
      <c r="F749" s="79"/>
      <c r="G749" s="79"/>
      <c r="H749" s="79"/>
      <c r="I749" s="79"/>
      <c r="J749" s="79"/>
    </row>
    <row r="750" spans="4:10" ht="15.75" customHeight="1">
      <c r="D750" s="57"/>
      <c r="F750" s="79"/>
      <c r="G750" s="79"/>
      <c r="H750" s="79"/>
      <c r="I750" s="79"/>
      <c r="J750" s="79"/>
    </row>
    <row r="751" spans="4:10" ht="15.75" customHeight="1">
      <c r="D751" s="57"/>
      <c r="F751" s="79"/>
      <c r="G751" s="79"/>
      <c r="H751" s="79"/>
      <c r="I751" s="79"/>
      <c r="J751" s="79"/>
    </row>
    <row r="752" spans="4:10" ht="15.75" customHeight="1">
      <c r="D752" s="57"/>
      <c r="F752" s="79"/>
      <c r="G752" s="79"/>
      <c r="H752" s="79"/>
      <c r="I752" s="79"/>
      <c r="J752" s="79"/>
    </row>
    <row r="753" spans="4:10" ht="15.75" customHeight="1">
      <c r="D753" s="57"/>
      <c r="F753" s="79"/>
      <c r="G753" s="79"/>
      <c r="H753" s="79"/>
      <c r="I753" s="79"/>
      <c r="J753" s="79"/>
    </row>
    <row r="754" spans="4:10" ht="15.75" customHeight="1">
      <c r="D754" s="57"/>
      <c r="F754" s="79"/>
      <c r="G754" s="79"/>
      <c r="H754" s="79"/>
      <c r="I754" s="79"/>
      <c r="J754" s="79"/>
    </row>
    <row r="755" spans="4:10" ht="15.75" customHeight="1">
      <c r="D755" s="57"/>
      <c r="F755" s="79"/>
      <c r="G755" s="79"/>
      <c r="H755" s="79"/>
      <c r="I755" s="79"/>
      <c r="J755" s="79"/>
    </row>
    <row r="756" spans="4:10" ht="15.75" customHeight="1">
      <c r="D756" s="57"/>
      <c r="F756" s="79"/>
      <c r="G756" s="79"/>
      <c r="H756" s="79"/>
      <c r="I756" s="79"/>
      <c r="J756" s="79"/>
    </row>
    <row r="757" spans="4:10" ht="15.75" customHeight="1">
      <c r="D757" s="57"/>
      <c r="F757" s="79"/>
      <c r="G757" s="79"/>
      <c r="H757" s="79"/>
      <c r="I757" s="79"/>
      <c r="J757" s="79"/>
    </row>
    <row r="758" spans="4:10" ht="15.75" customHeight="1">
      <c r="D758" s="57"/>
      <c r="F758" s="79"/>
      <c r="G758" s="79"/>
      <c r="H758" s="79"/>
      <c r="I758" s="79"/>
      <c r="J758" s="79"/>
    </row>
    <row r="759" spans="4:10" ht="15.75" customHeight="1">
      <c r="D759" s="57"/>
      <c r="F759" s="79"/>
      <c r="G759" s="79"/>
      <c r="H759" s="79"/>
      <c r="I759" s="79"/>
      <c r="J759" s="79"/>
    </row>
    <row r="760" spans="4:10" ht="15.75" customHeight="1">
      <c r="D760" s="57"/>
      <c r="F760" s="79"/>
      <c r="G760" s="79"/>
      <c r="H760" s="79"/>
      <c r="I760" s="79"/>
      <c r="J760" s="79"/>
    </row>
    <row r="761" spans="4:10" ht="15.75" customHeight="1">
      <c r="D761" s="57"/>
      <c r="F761" s="79"/>
      <c r="G761" s="79"/>
      <c r="H761" s="79"/>
      <c r="I761" s="79"/>
      <c r="J761" s="79"/>
    </row>
    <row r="762" spans="4:10" ht="15.75" customHeight="1">
      <c r="D762" s="57"/>
      <c r="F762" s="79"/>
      <c r="G762" s="79"/>
      <c r="H762" s="79"/>
      <c r="I762" s="79"/>
      <c r="J762" s="79"/>
    </row>
    <row r="763" spans="4:10" ht="15.75" customHeight="1">
      <c r="D763" s="57"/>
      <c r="F763" s="79"/>
      <c r="G763" s="79"/>
      <c r="H763" s="79"/>
      <c r="I763" s="79"/>
      <c r="J763" s="79"/>
    </row>
    <row r="764" spans="4:10" ht="15.75" customHeight="1">
      <c r="D764" s="57"/>
      <c r="F764" s="79"/>
      <c r="G764" s="79"/>
      <c r="H764" s="79"/>
      <c r="I764" s="79"/>
      <c r="J764" s="79"/>
    </row>
    <row r="765" spans="4:10" ht="15.75" customHeight="1">
      <c r="D765" s="57"/>
      <c r="F765" s="79"/>
      <c r="G765" s="79"/>
      <c r="H765" s="79"/>
      <c r="I765" s="79"/>
      <c r="J765" s="79"/>
    </row>
    <row r="766" spans="4:10" ht="15.75" customHeight="1">
      <c r="D766" s="57"/>
      <c r="F766" s="79"/>
      <c r="G766" s="79"/>
      <c r="H766" s="79"/>
      <c r="I766" s="79"/>
      <c r="J766" s="79"/>
    </row>
    <row r="767" spans="4:10" ht="15.75" customHeight="1">
      <c r="D767" s="57"/>
      <c r="F767" s="79"/>
      <c r="G767" s="79"/>
      <c r="H767" s="79"/>
      <c r="I767" s="79"/>
      <c r="J767" s="79"/>
    </row>
    <row r="768" spans="4:10" ht="15.75" customHeight="1">
      <c r="D768" s="57"/>
      <c r="F768" s="79"/>
      <c r="G768" s="79"/>
      <c r="H768" s="79"/>
      <c r="I768" s="79"/>
      <c r="J768" s="79"/>
    </row>
    <row r="769" spans="4:10" ht="15.75" customHeight="1">
      <c r="D769" s="57"/>
      <c r="F769" s="79"/>
      <c r="G769" s="79"/>
      <c r="H769" s="79"/>
      <c r="I769" s="79"/>
      <c r="J769" s="79"/>
    </row>
    <row r="770" spans="4:10" ht="15.75" customHeight="1">
      <c r="D770" s="57"/>
      <c r="F770" s="79"/>
      <c r="G770" s="79"/>
      <c r="H770" s="79"/>
      <c r="I770" s="79"/>
      <c r="J770" s="79"/>
    </row>
    <row r="771" spans="4:10" ht="15.75" customHeight="1">
      <c r="D771" s="57"/>
      <c r="F771" s="79"/>
      <c r="G771" s="79"/>
      <c r="H771" s="79"/>
      <c r="I771" s="79"/>
      <c r="J771" s="79"/>
    </row>
    <row r="772" spans="4:10" ht="15.75" customHeight="1">
      <c r="D772" s="57"/>
      <c r="F772" s="79"/>
      <c r="G772" s="79"/>
      <c r="H772" s="79"/>
      <c r="I772" s="79"/>
      <c r="J772" s="79"/>
    </row>
    <row r="773" spans="4:10" ht="15.75" customHeight="1">
      <c r="D773" s="57"/>
      <c r="F773" s="79"/>
      <c r="G773" s="79"/>
      <c r="H773" s="79"/>
      <c r="I773" s="79"/>
      <c r="J773" s="79"/>
    </row>
    <row r="774" spans="4:10" ht="15.75" customHeight="1">
      <c r="D774" s="57"/>
      <c r="F774" s="79"/>
      <c r="G774" s="79"/>
      <c r="H774" s="79"/>
      <c r="I774" s="79"/>
      <c r="J774" s="79"/>
    </row>
    <row r="775" spans="4:10" ht="15.75" customHeight="1">
      <c r="D775" s="57"/>
      <c r="F775" s="79"/>
      <c r="G775" s="79"/>
      <c r="H775" s="79"/>
      <c r="I775" s="79"/>
      <c r="J775" s="79"/>
    </row>
    <row r="776" spans="4:10" ht="15.75" customHeight="1">
      <c r="D776" s="57"/>
      <c r="F776" s="79"/>
      <c r="G776" s="79"/>
      <c r="H776" s="79"/>
      <c r="I776" s="79"/>
      <c r="J776" s="79"/>
    </row>
    <row r="777" spans="4:10" ht="15.75" customHeight="1">
      <c r="D777" s="57"/>
      <c r="F777" s="79"/>
      <c r="G777" s="79"/>
      <c r="H777" s="79"/>
      <c r="I777" s="79"/>
      <c r="J777" s="79"/>
    </row>
    <row r="778" spans="4:10" ht="15.75" customHeight="1">
      <c r="D778" s="57"/>
      <c r="F778" s="79"/>
      <c r="G778" s="79"/>
      <c r="H778" s="79"/>
      <c r="I778" s="79"/>
      <c r="J778" s="79"/>
    </row>
    <row r="779" spans="4:10" ht="15.75" customHeight="1">
      <c r="D779" s="57"/>
      <c r="F779" s="79"/>
      <c r="G779" s="79"/>
      <c r="H779" s="79"/>
      <c r="I779" s="79"/>
      <c r="J779" s="79"/>
    </row>
    <row r="780" spans="4:10" ht="15.75" customHeight="1">
      <c r="D780" s="57"/>
      <c r="F780" s="79"/>
      <c r="G780" s="79"/>
      <c r="H780" s="79"/>
      <c r="I780" s="79"/>
      <c r="J780" s="79"/>
    </row>
    <row r="781" spans="4:10" ht="15.75" customHeight="1">
      <c r="D781" s="57"/>
      <c r="F781" s="79"/>
      <c r="G781" s="79"/>
      <c r="H781" s="79"/>
      <c r="I781" s="79"/>
      <c r="J781" s="79"/>
    </row>
    <row r="782" spans="4:10" ht="15.75" customHeight="1">
      <c r="D782" s="57"/>
      <c r="F782" s="79"/>
      <c r="G782" s="79"/>
      <c r="H782" s="79"/>
      <c r="I782" s="79"/>
      <c r="J782" s="79"/>
    </row>
    <row r="783" spans="4:10" ht="15.75" customHeight="1">
      <c r="D783" s="57"/>
      <c r="F783" s="79"/>
      <c r="G783" s="79"/>
      <c r="H783" s="79"/>
      <c r="I783" s="79"/>
      <c r="J783" s="79"/>
    </row>
    <row r="784" spans="4:10" ht="15.75" customHeight="1">
      <c r="D784" s="57"/>
      <c r="F784" s="79"/>
      <c r="G784" s="79"/>
      <c r="H784" s="79"/>
      <c r="I784" s="79"/>
      <c r="J784" s="79"/>
    </row>
    <row r="785" spans="4:10" ht="15.75" customHeight="1">
      <c r="D785" s="57"/>
      <c r="F785" s="79"/>
      <c r="G785" s="79"/>
      <c r="H785" s="79"/>
      <c r="I785" s="79"/>
      <c r="J785" s="79"/>
    </row>
    <row r="786" spans="4:10" ht="15.75" customHeight="1">
      <c r="D786" s="57"/>
      <c r="F786" s="79"/>
      <c r="G786" s="79"/>
      <c r="H786" s="79"/>
      <c r="I786" s="79"/>
      <c r="J786" s="79"/>
    </row>
    <row r="787" spans="4:10" ht="15.75" customHeight="1">
      <c r="D787" s="57"/>
      <c r="F787" s="79"/>
      <c r="G787" s="79"/>
      <c r="H787" s="79"/>
      <c r="I787" s="79"/>
      <c r="J787" s="79"/>
    </row>
    <row r="788" spans="4:10" ht="15.75" customHeight="1">
      <c r="D788" s="57"/>
      <c r="F788" s="79"/>
      <c r="G788" s="79"/>
      <c r="H788" s="79"/>
      <c r="I788" s="79"/>
      <c r="J788" s="79"/>
    </row>
    <row r="789" spans="4:10" ht="15.75" customHeight="1">
      <c r="D789" s="57"/>
      <c r="F789" s="79"/>
      <c r="G789" s="79"/>
      <c r="H789" s="79"/>
      <c r="I789" s="79"/>
      <c r="J789" s="79"/>
    </row>
    <row r="790" spans="4:10" ht="15.75" customHeight="1">
      <c r="D790" s="57"/>
      <c r="F790" s="79"/>
      <c r="G790" s="79"/>
      <c r="H790" s="79"/>
      <c r="I790" s="79"/>
      <c r="J790" s="79"/>
    </row>
    <row r="791" spans="4:10" ht="15.75" customHeight="1">
      <c r="D791" s="57"/>
      <c r="F791" s="79"/>
      <c r="G791" s="79"/>
      <c r="H791" s="79"/>
      <c r="I791" s="79"/>
      <c r="J791" s="79"/>
    </row>
    <row r="792" spans="4:10" ht="15.75" customHeight="1">
      <c r="D792" s="57"/>
      <c r="F792" s="79"/>
      <c r="G792" s="79"/>
      <c r="H792" s="79"/>
      <c r="I792" s="79"/>
      <c r="J792" s="79"/>
    </row>
    <row r="793" spans="4:10" ht="15.75" customHeight="1">
      <c r="D793" s="57"/>
      <c r="F793" s="79"/>
      <c r="G793" s="79"/>
      <c r="H793" s="79"/>
      <c r="I793" s="79"/>
      <c r="J793" s="79"/>
    </row>
    <row r="794" spans="4:10" ht="15.75" customHeight="1">
      <c r="D794" s="57"/>
      <c r="F794" s="79"/>
      <c r="G794" s="79"/>
      <c r="H794" s="79"/>
      <c r="I794" s="79"/>
      <c r="J794" s="79"/>
    </row>
    <row r="795" spans="4:10" ht="15.75" customHeight="1">
      <c r="D795" s="57"/>
      <c r="F795" s="79"/>
      <c r="G795" s="79"/>
      <c r="H795" s="79"/>
      <c r="I795" s="79"/>
      <c r="J795" s="79"/>
    </row>
    <row r="796" spans="4:10" ht="15.75" customHeight="1">
      <c r="D796" s="57"/>
      <c r="F796" s="79"/>
      <c r="G796" s="79"/>
      <c r="H796" s="79"/>
      <c r="I796" s="79"/>
      <c r="J796" s="79"/>
    </row>
    <row r="797" spans="4:10" ht="15.75" customHeight="1">
      <c r="D797" s="57"/>
      <c r="F797" s="79"/>
      <c r="G797" s="79"/>
      <c r="H797" s="79"/>
      <c r="I797" s="79"/>
      <c r="J797" s="79"/>
    </row>
    <row r="798" spans="4:10" ht="15.75" customHeight="1">
      <c r="D798" s="57"/>
      <c r="F798" s="79"/>
      <c r="G798" s="79"/>
      <c r="H798" s="79"/>
      <c r="I798" s="79"/>
      <c r="J798" s="79"/>
    </row>
    <row r="799" spans="4:10" ht="15.75" customHeight="1">
      <c r="D799" s="57"/>
      <c r="F799" s="79"/>
      <c r="G799" s="79"/>
      <c r="H799" s="79"/>
      <c r="I799" s="79"/>
      <c r="J799" s="79"/>
    </row>
    <row r="800" spans="4:10" ht="15.75" customHeight="1">
      <c r="D800" s="57"/>
      <c r="F800" s="79"/>
      <c r="G800" s="79"/>
      <c r="H800" s="79"/>
      <c r="I800" s="79"/>
      <c r="J800" s="79"/>
    </row>
    <row r="801" spans="4:10" ht="15.75" customHeight="1">
      <c r="D801" s="57"/>
      <c r="F801" s="79"/>
      <c r="G801" s="79"/>
      <c r="H801" s="79"/>
      <c r="I801" s="79"/>
      <c r="J801" s="79"/>
    </row>
    <row r="802" spans="4:10" ht="15.75" customHeight="1">
      <c r="D802" s="57"/>
      <c r="F802" s="79"/>
      <c r="G802" s="79"/>
      <c r="H802" s="79"/>
      <c r="I802" s="79"/>
      <c r="J802" s="79"/>
    </row>
    <row r="803" spans="4:10" ht="15.75" customHeight="1">
      <c r="D803" s="57"/>
      <c r="F803" s="79"/>
      <c r="G803" s="79"/>
      <c r="H803" s="79"/>
      <c r="I803" s="79"/>
      <c r="J803" s="79"/>
    </row>
    <row r="804" spans="4:10" ht="15.75" customHeight="1">
      <c r="D804" s="57"/>
      <c r="F804" s="79"/>
      <c r="G804" s="79"/>
      <c r="H804" s="79"/>
      <c r="I804" s="79"/>
      <c r="J804" s="79"/>
    </row>
    <row r="805" spans="4:10" ht="15.75" customHeight="1">
      <c r="D805" s="57"/>
      <c r="F805" s="79"/>
      <c r="G805" s="79"/>
      <c r="H805" s="79"/>
      <c r="I805" s="79"/>
      <c r="J805" s="79"/>
    </row>
    <row r="806" spans="4:10" ht="15.75" customHeight="1">
      <c r="D806" s="57"/>
      <c r="F806" s="79"/>
      <c r="G806" s="79"/>
      <c r="H806" s="79"/>
      <c r="I806" s="79"/>
      <c r="J806" s="79"/>
    </row>
    <row r="807" spans="4:10" ht="15.75" customHeight="1">
      <c r="D807" s="57"/>
      <c r="F807" s="79"/>
      <c r="G807" s="79"/>
      <c r="H807" s="79"/>
      <c r="I807" s="79"/>
      <c r="J807" s="79"/>
    </row>
    <row r="808" spans="4:10" ht="15.75" customHeight="1">
      <c r="D808" s="57"/>
      <c r="F808" s="79"/>
      <c r="G808" s="79"/>
      <c r="H808" s="79"/>
      <c r="I808" s="79"/>
      <c r="J808" s="79"/>
    </row>
    <row r="809" spans="4:10" ht="15.75" customHeight="1">
      <c r="D809" s="57"/>
      <c r="F809" s="79"/>
      <c r="G809" s="79"/>
      <c r="H809" s="79"/>
      <c r="I809" s="79"/>
      <c r="J809" s="79"/>
    </row>
    <row r="810" spans="4:10" ht="15.75" customHeight="1">
      <c r="D810" s="57"/>
      <c r="F810" s="79"/>
      <c r="G810" s="79"/>
      <c r="H810" s="79"/>
      <c r="I810" s="79"/>
      <c r="J810" s="79"/>
    </row>
    <row r="811" spans="4:10" ht="15.75" customHeight="1">
      <c r="D811" s="57"/>
      <c r="F811" s="79"/>
      <c r="G811" s="79"/>
      <c r="H811" s="79"/>
      <c r="I811" s="79"/>
      <c r="J811" s="79"/>
    </row>
    <row r="812" spans="4:10" ht="15.75" customHeight="1">
      <c r="D812" s="57"/>
      <c r="F812" s="79"/>
      <c r="G812" s="79"/>
      <c r="H812" s="79"/>
      <c r="I812" s="79"/>
      <c r="J812" s="79"/>
    </row>
    <row r="813" spans="4:10" ht="15.75" customHeight="1">
      <c r="D813" s="57"/>
      <c r="F813" s="79"/>
      <c r="G813" s="79"/>
      <c r="H813" s="79"/>
      <c r="I813" s="79"/>
      <c r="J813" s="79"/>
    </row>
    <row r="814" spans="4:10" ht="15.75" customHeight="1">
      <c r="D814" s="57"/>
      <c r="F814" s="79"/>
      <c r="G814" s="79"/>
      <c r="H814" s="79"/>
      <c r="I814" s="79"/>
      <c r="J814" s="79"/>
    </row>
    <row r="815" spans="4:10" ht="15.75" customHeight="1">
      <c r="D815" s="57"/>
      <c r="F815" s="79"/>
      <c r="G815" s="79"/>
      <c r="H815" s="79"/>
      <c r="I815" s="79"/>
      <c r="J815" s="79"/>
    </row>
    <row r="816" spans="4:10" ht="15.75" customHeight="1">
      <c r="D816" s="57"/>
      <c r="F816" s="79"/>
      <c r="G816" s="79"/>
      <c r="H816" s="79"/>
      <c r="I816" s="79"/>
      <c r="J816" s="79"/>
    </row>
    <row r="817" spans="4:10" ht="15.75" customHeight="1">
      <c r="D817" s="57"/>
      <c r="F817" s="79"/>
      <c r="G817" s="79"/>
      <c r="H817" s="79"/>
      <c r="I817" s="79"/>
      <c r="J817" s="79"/>
    </row>
    <row r="818" spans="4:10" ht="15.75" customHeight="1">
      <c r="D818" s="57"/>
      <c r="F818" s="79"/>
      <c r="G818" s="79"/>
      <c r="H818" s="79"/>
      <c r="I818" s="79"/>
      <c r="J818" s="79"/>
    </row>
    <row r="819" spans="4:10" ht="15.75" customHeight="1">
      <c r="D819" s="57"/>
      <c r="F819" s="79"/>
      <c r="G819" s="79"/>
      <c r="H819" s="79"/>
      <c r="I819" s="79"/>
      <c r="J819" s="79"/>
    </row>
    <row r="820" spans="4:10" ht="15.75" customHeight="1">
      <c r="D820" s="57"/>
      <c r="F820" s="79"/>
      <c r="G820" s="79"/>
      <c r="H820" s="79"/>
      <c r="I820" s="79"/>
      <c r="J820" s="79"/>
    </row>
    <row r="821" spans="4:10" ht="15.75" customHeight="1">
      <c r="D821" s="57"/>
      <c r="F821" s="79"/>
      <c r="G821" s="79"/>
      <c r="H821" s="79"/>
      <c r="I821" s="79"/>
      <c r="J821" s="79"/>
    </row>
    <row r="822" spans="4:10" ht="15.75" customHeight="1">
      <c r="D822" s="57"/>
      <c r="F822" s="79"/>
      <c r="G822" s="79"/>
      <c r="H822" s="79"/>
      <c r="I822" s="79"/>
      <c r="J822" s="79"/>
    </row>
    <row r="823" spans="4:10" ht="15.75" customHeight="1">
      <c r="D823" s="57"/>
      <c r="F823" s="79"/>
      <c r="G823" s="79"/>
      <c r="H823" s="79"/>
      <c r="I823" s="79"/>
      <c r="J823" s="79"/>
    </row>
    <row r="824" spans="4:10" ht="15.75" customHeight="1">
      <c r="D824" s="57"/>
      <c r="F824" s="79"/>
      <c r="G824" s="79"/>
      <c r="H824" s="79"/>
      <c r="I824" s="79"/>
      <c r="J824" s="79"/>
    </row>
    <row r="825" spans="4:10" ht="15.75" customHeight="1">
      <c r="D825" s="57"/>
      <c r="F825" s="79"/>
      <c r="G825" s="79"/>
      <c r="H825" s="79"/>
      <c r="I825" s="79"/>
      <c r="J825" s="79"/>
    </row>
    <row r="826" spans="4:10" ht="15.75" customHeight="1">
      <c r="D826" s="57"/>
      <c r="F826" s="79"/>
      <c r="G826" s="79"/>
      <c r="H826" s="79"/>
      <c r="I826" s="79"/>
      <c r="J826" s="79"/>
    </row>
    <row r="827" spans="4:10" ht="15.75" customHeight="1">
      <c r="D827" s="57"/>
      <c r="F827" s="79"/>
      <c r="G827" s="79"/>
      <c r="H827" s="79"/>
      <c r="I827" s="79"/>
      <c r="J827" s="79"/>
    </row>
    <row r="828" spans="4:10" ht="15.75" customHeight="1">
      <c r="D828" s="57"/>
      <c r="F828" s="79"/>
      <c r="G828" s="79"/>
      <c r="H828" s="79"/>
      <c r="I828" s="79"/>
      <c r="J828" s="79"/>
    </row>
    <row r="829" spans="4:10" ht="15.75" customHeight="1">
      <c r="D829" s="57"/>
      <c r="F829" s="79"/>
      <c r="G829" s="79"/>
      <c r="H829" s="79"/>
      <c r="I829" s="79"/>
      <c r="J829" s="79"/>
    </row>
    <row r="830" spans="4:10" ht="15.75" customHeight="1">
      <c r="D830" s="57"/>
      <c r="F830" s="79"/>
      <c r="G830" s="79"/>
      <c r="H830" s="79"/>
      <c r="I830" s="79"/>
      <c r="J830" s="79"/>
    </row>
    <row r="831" spans="4:10" ht="15.75" customHeight="1">
      <c r="D831" s="57"/>
      <c r="F831" s="79"/>
      <c r="G831" s="79"/>
      <c r="H831" s="79"/>
      <c r="I831" s="79"/>
      <c r="J831" s="79"/>
    </row>
    <row r="832" spans="4:10" ht="15.75" customHeight="1">
      <c r="D832" s="57"/>
      <c r="F832" s="79"/>
      <c r="G832" s="79"/>
      <c r="H832" s="79"/>
      <c r="I832" s="79"/>
      <c r="J832" s="79"/>
    </row>
    <row r="833" spans="4:10" ht="15.75" customHeight="1">
      <c r="D833" s="57"/>
      <c r="F833" s="79"/>
      <c r="G833" s="79"/>
      <c r="H833" s="79"/>
      <c r="I833" s="79"/>
      <c r="J833" s="79"/>
    </row>
    <row r="834" spans="4:10" ht="15.75" customHeight="1">
      <c r="D834" s="57"/>
      <c r="F834" s="79"/>
      <c r="G834" s="79"/>
      <c r="H834" s="79"/>
      <c r="I834" s="79"/>
      <c r="J834" s="79"/>
    </row>
    <row r="835" spans="4:10" ht="15.75" customHeight="1">
      <c r="D835" s="57"/>
      <c r="F835" s="79"/>
      <c r="G835" s="79"/>
      <c r="H835" s="79"/>
      <c r="I835" s="79"/>
      <c r="J835" s="79"/>
    </row>
    <row r="836" spans="4:10" ht="15.75" customHeight="1">
      <c r="D836" s="57"/>
      <c r="F836" s="79"/>
      <c r="G836" s="79"/>
      <c r="H836" s="79"/>
      <c r="I836" s="79"/>
      <c r="J836" s="79"/>
    </row>
    <row r="837" spans="4:10" ht="15.75" customHeight="1">
      <c r="D837" s="57"/>
      <c r="F837" s="79"/>
      <c r="G837" s="79"/>
      <c r="H837" s="79"/>
      <c r="I837" s="79"/>
      <c r="J837" s="79"/>
    </row>
    <row r="838" spans="4:10" ht="15.75" customHeight="1">
      <c r="D838" s="57"/>
      <c r="F838" s="79"/>
      <c r="G838" s="79"/>
      <c r="H838" s="79"/>
      <c r="I838" s="79"/>
      <c r="J838" s="79"/>
    </row>
    <row r="839" spans="4:10" ht="15.75" customHeight="1">
      <c r="D839" s="57"/>
      <c r="F839" s="79"/>
      <c r="G839" s="79"/>
      <c r="H839" s="79"/>
      <c r="I839" s="79"/>
      <c r="J839" s="79"/>
    </row>
    <row r="840" spans="4:10" ht="15.75" customHeight="1">
      <c r="D840" s="57"/>
      <c r="F840" s="79"/>
      <c r="G840" s="79"/>
      <c r="H840" s="79"/>
      <c r="I840" s="79"/>
      <c r="J840" s="79"/>
    </row>
    <row r="841" spans="4:10" ht="15.75" customHeight="1">
      <c r="D841" s="57"/>
      <c r="F841" s="79"/>
      <c r="G841" s="79"/>
      <c r="H841" s="79"/>
      <c r="I841" s="79"/>
      <c r="J841" s="79"/>
    </row>
    <row r="842" spans="4:10" ht="15.75" customHeight="1">
      <c r="D842" s="57"/>
      <c r="F842" s="79"/>
      <c r="G842" s="79"/>
      <c r="H842" s="79"/>
      <c r="I842" s="79"/>
      <c r="J842" s="79"/>
    </row>
    <row r="843" spans="4:10" ht="15.75" customHeight="1">
      <c r="D843" s="57"/>
      <c r="F843" s="79"/>
      <c r="G843" s="79"/>
      <c r="H843" s="79"/>
      <c r="I843" s="79"/>
      <c r="J843" s="79"/>
    </row>
    <row r="844" spans="4:10" ht="15.75" customHeight="1">
      <c r="D844" s="57"/>
      <c r="F844" s="79"/>
      <c r="G844" s="79"/>
      <c r="H844" s="79"/>
      <c r="I844" s="79"/>
      <c r="J844" s="79"/>
    </row>
    <row r="845" spans="4:10" ht="15.75" customHeight="1">
      <c r="D845" s="57"/>
      <c r="F845" s="79"/>
      <c r="G845" s="79"/>
      <c r="H845" s="79"/>
      <c r="I845" s="79"/>
      <c r="J845" s="79"/>
    </row>
    <row r="846" spans="4:10" ht="15.75" customHeight="1">
      <c r="D846" s="57"/>
      <c r="F846" s="79"/>
      <c r="G846" s="79"/>
      <c r="H846" s="79"/>
      <c r="I846" s="79"/>
      <c r="J846" s="79"/>
    </row>
    <row r="847" spans="4:10" ht="15.75" customHeight="1">
      <c r="D847" s="57"/>
      <c r="F847" s="79"/>
      <c r="G847" s="79"/>
      <c r="H847" s="79"/>
      <c r="I847" s="79"/>
      <c r="J847" s="79"/>
    </row>
    <row r="848" spans="4:10" ht="15.75" customHeight="1">
      <c r="D848" s="57"/>
      <c r="F848" s="79"/>
      <c r="G848" s="79"/>
      <c r="H848" s="79"/>
      <c r="I848" s="79"/>
      <c r="J848" s="79"/>
    </row>
    <row r="849" spans="4:10" ht="15.75" customHeight="1">
      <c r="D849" s="57"/>
      <c r="F849" s="79"/>
      <c r="G849" s="79"/>
      <c r="H849" s="79"/>
      <c r="I849" s="79"/>
      <c r="J849" s="79"/>
    </row>
    <row r="850" spans="4:10" ht="15.75" customHeight="1">
      <c r="D850" s="57"/>
      <c r="F850" s="79"/>
      <c r="G850" s="79"/>
      <c r="H850" s="79"/>
      <c r="I850" s="79"/>
      <c r="J850" s="79"/>
    </row>
    <row r="851" spans="4:10" ht="15.75" customHeight="1">
      <c r="D851" s="57"/>
      <c r="F851" s="79"/>
      <c r="G851" s="79"/>
      <c r="H851" s="79"/>
      <c r="I851" s="79"/>
      <c r="J851" s="79"/>
    </row>
    <row r="852" spans="4:10" ht="15.75" customHeight="1">
      <c r="D852" s="57"/>
      <c r="F852" s="79"/>
      <c r="G852" s="79"/>
      <c r="H852" s="79"/>
      <c r="I852" s="79"/>
      <c r="J852" s="79"/>
    </row>
    <row r="853" spans="4:10" ht="15.75" customHeight="1">
      <c r="D853" s="57"/>
      <c r="F853" s="79"/>
      <c r="G853" s="79"/>
      <c r="H853" s="79"/>
      <c r="I853" s="79"/>
      <c r="J853" s="79"/>
    </row>
    <row r="854" spans="4:10" ht="15.75" customHeight="1">
      <c r="D854" s="57"/>
      <c r="F854" s="79"/>
      <c r="G854" s="79"/>
      <c r="H854" s="79"/>
      <c r="I854" s="79"/>
      <c r="J854" s="79"/>
    </row>
    <row r="855" spans="4:10" ht="15.75" customHeight="1">
      <c r="D855" s="57"/>
      <c r="F855" s="79"/>
      <c r="G855" s="79"/>
      <c r="H855" s="79"/>
      <c r="I855" s="79"/>
      <c r="J855" s="79"/>
    </row>
    <row r="856" spans="4:10" ht="15.75" customHeight="1">
      <c r="D856" s="57"/>
      <c r="F856" s="79"/>
      <c r="G856" s="79"/>
      <c r="H856" s="79"/>
      <c r="I856" s="79"/>
      <c r="J856" s="79"/>
    </row>
    <row r="857" spans="4:10" ht="15.75" customHeight="1">
      <c r="D857" s="57"/>
      <c r="F857" s="79"/>
      <c r="G857" s="79"/>
      <c r="H857" s="79"/>
      <c r="I857" s="79"/>
      <c r="J857" s="79"/>
    </row>
    <row r="858" spans="4:10" ht="15.75" customHeight="1">
      <c r="D858" s="57"/>
      <c r="F858" s="79"/>
      <c r="G858" s="79"/>
      <c r="H858" s="79"/>
      <c r="I858" s="79"/>
      <c r="J858" s="79"/>
    </row>
    <row r="859" spans="4:10" ht="15.75" customHeight="1">
      <c r="D859" s="57"/>
      <c r="F859" s="79"/>
      <c r="G859" s="79"/>
      <c r="H859" s="79"/>
      <c r="I859" s="79"/>
      <c r="J859" s="79"/>
    </row>
    <row r="860" spans="4:10" ht="15.75" customHeight="1">
      <c r="D860" s="57"/>
      <c r="F860" s="79"/>
      <c r="G860" s="79"/>
      <c r="H860" s="79"/>
      <c r="I860" s="79"/>
      <c r="J860" s="79"/>
    </row>
    <row r="861" spans="4:10" ht="15.75" customHeight="1">
      <c r="D861" s="57"/>
      <c r="F861" s="79"/>
      <c r="G861" s="79"/>
      <c r="H861" s="79"/>
      <c r="I861" s="79"/>
      <c r="J861" s="79"/>
    </row>
    <row r="862" spans="4:10" ht="15.75" customHeight="1">
      <c r="D862" s="57"/>
      <c r="F862" s="79"/>
      <c r="G862" s="79"/>
      <c r="H862" s="79"/>
      <c r="I862" s="79"/>
      <c r="J862" s="79"/>
    </row>
    <row r="863" spans="4:10" ht="15.75" customHeight="1">
      <c r="D863" s="57"/>
      <c r="F863" s="79"/>
      <c r="G863" s="79"/>
      <c r="H863" s="79"/>
      <c r="I863" s="79"/>
      <c r="J863" s="79"/>
    </row>
    <row r="864" spans="4:10" ht="15.75" customHeight="1">
      <c r="D864" s="57"/>
      <c r="F864" s="79"/>
      <c r="G864" s="79"/>
      <c r="H864" s="79"/>
      <c r="I864" s="79"/>
      <c r="J864" s="79"/>
    </row>
    <row r="865" spans="4:10" ht="15.75" customHeight="1">
      <c r="D865" s="57"/>
      <c r="F865" s="79"/>
      <c r="G865" s="79"/>
      <c r="H865" s="79"/>
      <c r="I865" s="79"/>
      <c r="J865" s="79"/>
    </row>
    <row r="866" spans="4:10" ht="15.75" customHeight="1">
      <c r="D866" s="57"/>
      <c r="F866" s="79"/>
      <c r="G866" s="79"/>
      <c r="H866" s="79"/>
      <c r="I866" s="79"/>
      <c r="J866" s="79"/>
    </row>
    <row r="867" spans="4:10" ht="15.75" customHeight="1">
      <c r="D867" s="57"/>
      <c r="F867" s="79"/>
      <c r="G867" s="79"/>
      <c r="H867" s="79"/>
      <c r="I867" s="79"/>
      <c r="J867" s="79"/>
    </row>
    <row r="868" spans="4:10" ht="15.75" customHeight="1">
      <c r="D868" s="57"/>
      <c r="F868" s="79"/>
      <c r="G868" s="79"/>
      <c r="H868" s="79"/>
      <c r="I868" s="79"/>
      <c r="J868" s="79"/>
    </row>
    <row r="869" spans="4:10" ht="15.75" customHeight="1">
      <c r="D869" s="57"/>
      <c r="F869" s="79"/>
      <c r="G869" s="79"/>
      <c r="H869" s="79"/>
      <c r="I869" s="79"/>
      <c r="J869" s="79"/>
    </row>
    <row r="870" spans="4:10" ht="15.75" customHeight="1">
      <c r="D870" s="57"/>
      <c r="F870" s="79"/>
      <c r="G870" s="79"/>
      <c r="H870" s="79"/>
      <c r="I870" s="79"/>
      <c r="J870" s="79"/>
    </row>
    <row r="871" spans="4:10" ht="15.75" customHeight="1">
      <c r="D871" s="57"/>
      <c r="F871" s="79"/>
      <c r="G871" s="79"/>
      <c r="H871" s="79"/>
      <c r="I871" s="79"/>
      <c r="J871" s="79"/>
    </row>
    <row r="872" spans="4:10" ht="15.75" customHeight="1">
      <c r="D872" s="57"/>
      <c r="F872" s="79"/>
      <c r="G872" s="79"/>
      <c r="H872" s="79"/>
      <c r="I872" s="79"/>
      <c r="J872" s="79"/>
    </row>
    <row r="873" spans="4:10" ht="15.75" customHeight="1">
      <c r="D873" s="57"/>
      <c r="F873" s="79"/>
      <c r="G873" s="79"/>
      <c r="H873" s="79"/>
      <c r="I873" s="79"/>
      <c r="J873" s="79"/>
    </row>
    <row r="874" spans="4:10" ht="15.75" customHeight="1">
      <c r="D874" s="57"/>
      <c r="F874" s="79"/>
      <c r="G874" s="79"/>
      <c r="H874" s="79"/>
      <c r="I874" s="79"/>
      <c r="J874" s="79"/>
    </row>
    <row r="875" spans="4:10" ht="15.75" customHeight="1">
      <c r="D875" s="57"/>
      <c r="F875" s="79"/>
      <c r="G875" s="79"/>
      <c r="H875" s="79"/>
      <c r="I875" s="79"/>
      <c r="J875" s="79"/>
    </row>
    <row r="876" spans="4:10" ht="15.75" customHeight="1">
      <c r="D876" s="57"/>
      <c r="F876" s="79"/>
      <c r="G876" s="79"/>
      <c r="H876" s="79"/>
      <c r="I876" s="79"/>
      <c r="J876" s="79"/>
    </row>
    <row r="877" spans="4:10" ht="15.75" customHeight="1">
      <c r="D877" s="57"/>
      <c r="F877" s="79"/>
      <c r="G877" s="79"/>
      <c r="H877" s="79"/>
      <c r="I877" s="79"/>
      <c r="J877" s="79"/>
    </row>
    <row r="878" spans="4:10" ht="15.75" customHeight="1">
      <c r="D878" s="57"/>
      <c r="F878" s="79"/>
      <c r="G878" s="79"/>
      <c r="H878" s="79"/>
      <c r="I878" s="79"/>
      <c r="J878" s="79"/>
    </row>
    <row r="879" spans="4:10" ht="15.75" customHeight="1">
      <c r="D879" s="57"/>
      <c r="F879" s="79"/>
      <c r="G879" s="79"/>
      <c r="H879" s="79"/>
      <c r="I879" s="79"/>
      <c r="J879" s="79"/>
    </row>
    <row r="880" spans="4:10" ht="15.75" customHeight="1">
      <c r="D880" s="57"/>
      <c r="F880" s="79"/>
      <c r="G880" s="79"/>
      <c r="H880" s="79"/>
      <c r="I880" s="79"/>
      <c r="J880" s="79"/>
    </row>
    <row r="881" spans="4:10" ht="15.75" customHeight="1">
      <c r="D881" s="57"/>
      <c r="F881" s="79"/>
      <c r="G881" s="79"/>
      <c r="H881" s="79"/>
      <c r="I881" s="79"/>
      <c r="J881" s="79"/>
    </row>
    <row r="882" spans="4:10" ht="15.75" customHeight="1">
      <c r="D882" s="57"/>
      <c r="F882" s="79"/>
      <c r="G882" s="79"/>
      <c r="H882" s="79"/>
      <c r="I882" s="79"/>
      <c r="J882" s="79"/>
    </row>
    <row r="883" spans="4:10" ht="15.75" customHeight="1">
      <c r="D883" s="57"/>
      <c r="F883" s="79"/>
      <c r="G883" s="79"/>
      <c r="H883" s="79"/>
      <c r="I883" s="79"/>
      <c r="J883" s="79"/>
    </row>
    <row r="884" spans="4:10" ht="15.75" customHeight="1">
      <c r="D884" s="57"/>
      <c r="F884" s="79"/>
      <c r="G884" s="79"/>
      <c r="H884" s="79"/>
      <c r="I884" s="79"/>
      <c r="J884" s="79"/>
    </row>
    <row r="885" spans="4:10" ht="15.75" customHeight="1">
      <c r="D885" s="57"/>
      <c r="F885" s="79"/>
      <c r="G885" s="79"/>
      <c r="H885" s="79"/>
      <c r="I885" s="79"/>
      <c r="J885" s="79"/>
    </row>
    <row r="886" spans="4:10" ht="15.75" customHeight="1">
      <c r="D886" s="57"/>
      <c r="F886" s="79"/>
      <c r="G886" s="79"/>
      <c r="H886" s="79"/>
      <c r="I886" s="79"/>
      <c r="J886" s="79"/>
    </row>
    <row r="887" spans="4:10" ht="15.75" customHeight="1">
      <c r="D887" s="57"/>
      <c r="F887" s="79"/>
      <c r="G887" s="79"/>
      <c r="H887" s="79"/>
      <c r="I887" s="79"/>
      <c r="J887" s="79"/>
    </row>
    <row r="888" spans="4:10" ht="15.75" customHeight="1">
      <c r="D888" s="57"/>
      <c r="F888" s="79"/>
      <c r="G888" s="79"/>
      <c r="H888" s="79"/>
      <c r="I888" s="79"/>
      <c r="J888" s="79"/>
    </row>
    <row r="889" spans="4:10" ht="15.75" customHeight="1">
      <c r="D889" s="57"/>
      <c r="F889" s="79"/>
      <c r="G889" s="79"/>
      <c r="H889" s="79"/>
      <c r="I889" s="79"/>
      <c r="J889" s="79"/>
    </row>
    <row r="890" spans="4:10" ht="15.75" customHeight="1">
      <c r="D890" s="57"/>
      <c r="F890" s="79"/>
      <c r="G890" s="79"/>
      <c r="H890" s="79"/>
      <c r="I890" s="79"/>
      <c r="J890" s="79"/>
    </row>
    <row r="891" spans="4:10" ht="15.75" customHeight="1">
      <c r="D891" s="57"/>
      <c r="F891" s="79"/>
      <c r="G891" s="79"/>
      <c r="H891" s="79"/>
      <c r="I891" s="79"/>
      <c r="J891" s="79"/>
    </row>
    <row r="892" spans="4:10" ht="15.75" customHeight="1">
      <c r="D892" s="57"/>
      <c r="F892" s="79"/>
      <c r="G892" s="79"/>
      <c r="H892" s="79"/>
      <c r="I892" s="79"/>
      <c r="J892" s="79"/>
    </row>
    <row r="893" spans="4:10" ht="15.75" customHeight="1">
      <c r="D893" s="57"/>
      <c r="F893" s="79"/>
      <c r="G893" s="79"/>
      <c r="H893" s="79"/>
      <c r="I893" s="79"/>
      <c r="J893" s="79"/>
    </row>
    <row r="894" spans="4:10" ht="15.75" customHeight="1">
      <c r="D894" s="57"/>
      <c r="F894" s="79"/>
      <c r="G894" s="79"/>
      <c r="H894" s="79"/>
      <c r="I894" s="79"/>
      <c r="J894" s="79"/>
    </row>
    <row r="895" spans="4:10" ht="15.75" customHeight="1">
      <c r="D895" s="57"/>
      <c r="F895" s="79"/>
      <c r="G895" s="79"/>
      <c r="H895" s="79"/>
      <c r="I895" s="79"/>
      <c r="J895" s="79"/>
    </row>
    <row r="896" spans="4:10" ht="15.75" customHeight="1">
      <c r="D896" s="57"/>
      <c r="F896" s="79"/>
      <c r="G896" s="79"/>
      <c r="H896" s="79"/>
      <c r="I896" s="79"/>
      <c r="J896" s="79"/>
    </row>
    <row r="897" spans="4:10" ht="15.75" customHeight="1">
      <c r="D897" s="57"/>
      <c r="F897" s="79"/>
      <c r="G897" s="79"/>
      <c r="H897" s="79"/>
      <c r="I897" s="79"/>
      <c r="J897" s="79"/>
    </row>
    <row r="898" spans="4:10" ht="15.75" customHeight="1">
      <c r="D898" s="57"/>
      <c r="F898" s="79"/>
      <c r="G898" s="79"/>
      <c r="H898" s="79"/>
      <c r="I898" s="79"/>
      <c r="J898" s="79"/>
    </row>
    <row r="899" spans="4:10" ht="15.75" customHeight="1">
      <c r="D899" s="57"/>
      <c r="F899" s="79"/>
      <c r="G899" s="79"/>
      <c r="H899" s="79"/>
      <c r="I899" s="79"/>
      <c r="J899" s="79"/>
    </row>
    <row r="900" spans="4:10" ht="15.75" customHeight="1">
      <c r="D900" s="57"/>
      <c r="F900" s="79"/>
      <c r="G900" s="79"/>
      <c r="H900" s="79"/>
      <c r="I900" s="79"/>
      <c r="J900" s="79"/>
    </row>
    <row r="901" spans="4:10" ht="15.75" customHeight="1">
      <c r="D901" s="57"/>
      <c r="F901" s="79"/>
      <c r="G901" s="79"/>
      <c r="H901" s="79"/>
      <c r="I901" s="79"/>
      <c r="J901" s="79"/>
    </row>
    <row r="902" spans="4:10" ht="15.75" customHeight="1">
      <c r="D902" s="57"/>
      <c r="F902" s="79"/>
      <c r="G902" s="79"/>
      <c r="H902" s="79"/>
      <c r="I902" s="79"/>
      <c r="J902" s="79"/>
    </row>
    <row r="903" spans="4:10" ht="15.75" customHeight="1">
      <c r="D903" s="57"/>
      <c r="F903" s="79"/>
      <c r="G903" s="79"/>
      <c r="H903" s="79"/>
      <c r="I903" s="79"/>
      <c r="J903" s="79"/>
    </row>
    <row r="904" spans="4:10" ht="15.75" customHeight="1">
      <c r="D904" s="57"/>
      <c r="F904" s="79"/>
      <c r="G904" s="79"/>
      <c r="H904" s="79"/>
      <c r="I904" s="79"/>
      <c r="J904" s="79"/>
    </row>
    <row r="905" spans="4:10" ht="15.75" customHeight="1">
      <c r="D905" s="57"/>
      <c r="F905" s="79"/>
      <c r="G905" s="79"/>
      <c r="H905" s="79"/>
      <c r="I905" s="79"/>
      <c r="J905" s="79"/>
    </row>
    <row r="906" spans="4:10" ht="15.75" customHeight="1">
      <c r="D906" s="57"/>
      <c r="F906" s="79"/>
      <c r="G906" s="79"/>
      <c r="H906" s="79"/>
      <c r="I906" s="79"/>
      <c r="J906" s="79"/>
    </row>
    <row r="907" spans="4:10" ht="15.75" customHeight="1">
      <c r="D907" s="57"/>
      <c r="F907" s="79"/>
      <c r="G907" s="79"/>
      <c r="H907" s="79"/>
      <c r="I907" s="79"/>
      <c r="J907" s="79"/>
    </row>
    <row r="908" spans="4:10" ht="15.75" customHeight="1">
      <c r="D908" s="57"/>
      <c r="F908" s="79"/>
      <c r="G908" s="79"/>
      <c r="H908" s="79"/>
      <c r="I908" s="79"/>
      <c r="J908" s="79"/>
    </row>
    <row r="909" spans="4:10" ht="15.75" customHeight="1">
      <c r="D909" s="57"/>
      <c r="F909" s="79"/>
      <c r="G909" s="79"/>
      <c r="H909" s="79"/>
      <c r="I909" s="79"/>
      <c r="J909" s="79"/>
    </row>
    <row r="910" spans="4:10" ht="15.75" customHeight="1">
      <c r="D910" s="57"/>
      <c r="F910" s="79"/>
      <c r="G910" s="79"/>
      <c r="H910" s="79"/>
      <c r="I910" s="79"/>
      <c r="J910" s="79"/>
    </row>
    <row r="911" spans="4:10" ht="15.75" customHeight="1">
      <c r="D911" s="57"/>
      <c r="F911" s="79"/>
      <c r="G911" s="79"/>
      <c r="H911" s="79"/>
      <c r="I911" s="79"/>
      <c r="J911" s="79"/>
    </row>
    <row r="912" spans="4:10" ht="15.75" customHeight="1">
      <c r="D912" s="57"/>
      <c r="F912" s="79"/>
      <c r="G912" s="79"/>
      <c r="H912" s="79"/>
      <c r="I912" s="79"/>
      <c r="J912" s="79"/>
    </row>
    <row r="913" spans="4:10" ht="15.75" customHeight="1">
      <c r="D913" s="57"/>
      <c r="F913" s="79"/>
      <c r="G913" s="79"/>
      <c r="H913" s="79"/>
      <c r="I913" s="79"/>
      <c r="J913" s="79"/>
    </row>
    <row r="914" spans="4:10" ht="15.75" customHeight="1">
      <c r="D914" s="57"/>
      <c r="F914" s="79"/>
      <c r="G914" s="79"/>
      <c r="H914" s="79"/>
      <c r="I914" s="79"/>
      <c r="J914" s="79"/>
    </row>
    <row r="915" spans="4:10" ht="15.75" customHeight="1">
      <c r="D915" s="57"/>
      <c r="F915" s="79"/>
      <c r="G915" s="79"/>
      <c r="H915" s="79"/>
      <c r="I915" s="79"/>
      <c r="J915" s="79"/>
    </row>
    <row r="916" spans="4:10" ht="15.75" customHeight="1">
      <c r="D916" s="57"/>
      <c r="F916" s="79"/>
      <c r="G916" s="79"/>
      <c r="H916" s="79"/>
      <c r="I916" s="79"/>
      <c r="J916" s="79"/>
    </row>
    <row r="917" spans="4:10" ht="15.75" customHeight="1">
      <c r="D917" s="57"/>
      <c r="F917" s="79"/>
      <c r="G917" s="79"/>
      <c r="H917" s="79"/>
      <c r="I917" s="79"/>
      <c r="J917" s="79"/>
    </row>
    <row r="918" spans="4:10" ht="15.75" customHeight="1">
      <c r="D918" s="57"/>
      <c r="F918" s="79"/>
      <c r="G918" s="79"/>
      <c r="H918" s="79"/>
      <c r="I918" s="79"/>
      <c r="J918" s="79"/>
    </row>
    <row r="919" spans="4:10" ht="15.75" customHeight="1">
      <c r="D919" s="57"/>
      <c r="F919" s="79"/>
      <c r="G919" s="79"/>
      <c r="H919" s="79"/>
      <c r="I919" s="79"/>
      <c r="J919" s="79"/>
    </row>
    <row r="920" spans="4:10" ht="15.75" customHeight="1">
      <c r="D920" s="57"/>
      <c r="F920" s="79"/>
      <c r="G920" s="79"/>
      <c r="H920" s="79"/>
      <c r="I920" s="79"/>
      <c r="J920" s="79"/>
    </row>
    <row r="921" spans="4:10" ht="15.75" customHeight="1">
      <c r="D921" s="57"/>
      <c r="F921" s="79"/>
      <c r="G921" s="79"/>
      <c r="H921" s="79"/>
      <c r="I921" s="79"/>
      <c r="J921" s="79"/>
    </row>
    <row r="922" spans="4:10" ht="15.75" customHeight="1">
      <c r="D922" s="57"/>
      <c r="F922" s="79"/>
      <c r="G922" s="79"/>
      <c r="H922" s="79"/>
      <c r="I922" s="79"/>
      <c r="J922" s="79"/>
    </row>
    <row r="923" spans="4:10" ht="15.75" customHeight="1">
      <c r="D923" s="57"/>
      <c r="F923" s="79"/>
      <c r="G923" s="79"/>
      <c r="H923" s="79"/>
      <c r="I923" s="79"/>
      <c r="J923" s="79"/>
    </row>
    <row r="924" spans="4:10" ht="15.75" customHeight="1">
      <c r="D924" s="57"/>
      <c r="F924" s="79"/>
      <c r="G924" s="79"/>
      <c r="H924" s="79"/>
      <c r="I924" s="79"/>
      <c r="J924" s="79"/>
    </row>
    <row r="925" spans="4:10" ht="15.75" customHeight="1">
      <c r="D925" s="57"/>
      <c r="F925" s="79"/>
      <c r="G925" s="79"/>
      <c r="H925" s="79"/>
      <c r="I925" s="79"/>
      <c r="J925" s="79"/>
    </row>
    <row r="926" spans="4:10" ht="15.75" customHeight="1">
      <c r="D926" s="57"/>
      <c r="F926" s="79"/>
      <c r="G926" s="79"/>
      <c r="H926" s="79"/>
      <c r="I926" s="79"/>
      <c r="J926" s="79"/>
    </row>
    <row r="927" spans="4:10" ht="15.75" customHeight="1">
      <c r="D927" s="57"/>
      <c r="F927" s="79"/>
      <c r="G927" s="79"/>
      <c r="H927" s="79"/>
      <c r="I927" s="79"/>
      <c r="J927" s="79"/>
    </row>
    <row r="928" spans="4:10" ht="15.75" customHeight="1">
      <c r="D928" s="57"/>
      <c r="F928" s="79"/>
      <c r="G928" s="79"/>
      <c r="H928" s="79"/>
      <c r="I928" s="79"/>
      <c r="J928" s="79"/>
    </row>
    <row r="929" spans="4:10" ht="15.75" customHeight="1">
      <c r="D929" s="57"/>
      <c r="F929" s="79"/>
      <c r="G929" s="79"/>
      <c r="H929" s="79"/>
      <c r="I929" s="79"/>
      <c r="J929" s="79"/>
    </row>
    <row r="930" spans="4:10" ht="15.75" customHeight="1">
      <c r="D930" s="57"/>
      <c r="F930" s="79"/>
      <c r="G930" s="79"/>
      <c r="H930" s="79"/>
      <c r="I930" s="79"/>
      <c r="J930" s="79"/>
    </row>
    <row r="931" spans="4:10" ht="15.75" customHeight="1">
      <c r="D931" s="57"/>
      <c r="F931" s="79"/>
      <c r="G931" s="79"/>
      <c r="H931" s="79"/>
      <c r="I931" s="79"/>
      <c r="J931" s="79"/>
    </row>
    <row r="932" spans="4:10" ht="15.75" customHeight="1">
      <c r="D932" s="57"/>
      <c r="F932" s="79"/>
      <c r="G932" s="79"/>
      <c r="H932" s="79"/>
      <c r="I932" s="79"/>
      <c r="J932" s="79"/>
    </row>
    <row r="933" spans="4:10" ht="15.75" customHeight="1">
      <c r="D933" s="57"/>
      <c r="F933" s="79"/>
      <c r="G933" s="79"/>
      <c r="H933" s="79"/>
      <c r="I933" s="79"/>
      <c r="J933" s="79"/>
    </row>
    <row r="934" spans="4:10" ht="15.75" customHeight="1">
      <c r="D934" s="57"/>
      <c r="F934" s="79"/>
      <c r="G934" s="79"/>
      <c r="H934" s="79"/>
      <c r="I934" s="79"/>
      <c r="J934" s="79"/>
    </row>
    <row r="935" spans="4:10" ht="15.75" customHeight="1">
      <c r="D935" s="57"/>
      <c r="F935" s="79"/>
      <c r="G935" s="79"/>
      <c r="H935" s="79"/>
      <c r="I935" s="79"/>
      <c r="J935" s="79"/>
    </row>
    <row r="936" spans="4:10" ht="15.75" customHeight="1">
      <c r="D936" s="57"/>
      <c r="F936" s="79"/>
      <c r="G936" s="79"/>
      <c r="H936" s="79"/>
      <c r="I936" s="79"/>
      <c r="J936" s="79"/>
    </row>
    <row r="937" spans="4:10" ht="15.75" customHeight="1">
      <c r="D937" s="57"/>
      <c r="F937" s="79"/>
      <c r="G937" s="79"/>
      <c r="H937" s="79"/>
      <c r="I937" s="79"/>
      <c r="J937" s="79"/>
    </row>
    <row r="938" spans="4:10" ht="15.75" customHeight="1">
      <c r="D938" s="57"/>
      <c r="F938" s="79"/>
      <c r="G938" s="79"/>
      <c r="H938" s="79"/>
      <c r="I938" s="79"/>
      <c r="J938" s="79"/>
    </row>
    <row r="939" spans="4:10" ht="15.75" customHeight="1">
      <c r="D939" s="57"/>
      <c r="F939" s="79"/>
      <c r="G939" s="79"/>
      <c r="H939" s="79"/>
      <c r="I939" s="79"/>
      <c r="J939" s="79"/>
    </row>
    <row r="940" spans="4:10" ht="15.75" customHeight="1">
      <c r="D940" s="57"/>
      <c r="F940" s="79"/>
      <c r="G940" s="79"/>
      <c r="H940" s="79"/>
      <c r="I940" s="79"/>
      <c r="J940" s="79"/>
    </row>
    <row r="941" spans="4:10" ht="15.75" customHeight="1">
      <c r="D941" s="57"/>
      <c r="F941" s="79"/>
      <c r="G941" s="79"/>
      <c r="H941" s="79"/>
      <c r="I941" s="79"/>
      <c r="J941" s="79"/>
    </row>
    <row r="942" spans="4:10" ht="15.75" customHeight="1">
      <c r="D942" s="57"/>
      <c r="F942" s="79"/>
      <c r="G942" s="79"/>
      <c r="H942" s="79"/>
      <c r="I942" s="79"/>
      <c r="J942" s="79"/>
    </row>
    <row r="943" spans="4:10" ht="15.75" customHeight="1">
      <c r="D943" s="57"/>
      <c r="F943" s="79"/>
      <c r="G943" s="79"/>
      <c r="H943" s="79"/>
      <c r="I943" s="79"/>
      <c r="J943" s="79"/>
    </row>
    <row r="944" spans="4:10" ht="15.75" customHeight="1">
      <c r="D944" s="57"/>
      <c r="F944" s="79"/>
      <c r="G944" s="79"/>
      <c r="H944" s="79"/>
      <c r="I944" s="79"/>
      <c r="J944" s="79"/>
    </row>
    <row r="945" spans="4:10" ht="15.75" customHeight="1">
      <c r="D945" s="57"/>
      <c r="F945" s="79"/>
      <c r="G945" s="79"/>
      <c r="H945" s="79"/>
      <c r="I945" s="79"/>
      <c r="J945" s="79"/>
    </row>
    <row r="946" spans="4:10" ht="15.75" customHeight="1">
      <c r="D946" s="57"/>
      <c r="F946" s="79"/>
      <c r="G946" s="79"/>
      <c r="H946" s="79"/>
      <c r="I946" s="79"/>
      <c r="J946" s="79"/>
    </row>
    <row r="947" spans="4:10" ht="15.75" customHeight="1">
      <c r="D947" s="57"/>
      <c r="F947" s="79"/>
      <c r="G947" s="79"/>
      <c r="H947" s="79"/>
      <c r="I947" s="79"/>
      <c r="J947" s="79"/>
    </row>
    <row r="948" spans="4:10" ht="15.75" customHeight="1">
      <c r="D948" s="57"/>
      <c r="F948" s="79"/>
      <c r="G948" s="79"/>
      <c r="H948" s="79"/>
      <c r="I948" s="79"/>
      <c r="J948" s="79"/>
    </row>
    <row r="949" spans="4:10" ht="15.75" customHeight="1">
      <c r="D949" s="57"/>
      <c r="F949" s="79"/>
      <c r="G949" s="79"/>
      <c r="H949" s="79"/>
      <c r="I949" s="79"/>
      <c r="J949" s="79"/>
    </row>
    <row r="950" spans="4:10" ht="15.75" customHeight="1">
      <c r="D950" s="57"/>
      <c r="F950" s="79"/>
      <c r="G950" s="79"/>
      <c r="H950" s="79"/>
      <c r="I950" s="79"/>
      <c r="J950" s="79"/>
    </row>
    <row r="951" spans="4:10" ht="15.75" customHeight="1">
      <c r="D951" s="57"/>
      <c r="F951" s="79"/>
      <c r="G951" s="79"/>
      <c r="H951" s="79"/>
      <c r="I951" s="79"/>
      <c r="J951" s="79"/>
    </row>
    <row r="952" spans="4:10" ht="15.75" customHeight="1">
      <c r="D952" s="57"/>
      <c r="F952" s="79"/>
      <c r="G952" s="79"/>
      <c r="H952" s="79"/>
      <c r="I952" s="79"/>
      <c r="J952" s="79"/>
    </row>
    <row r="953" spans="4:10" ht="15.75" customHeight="1">
      <c r="D953" s="57"/>
      <c r="F953" s="79"/>
      <c r="G953" s="79"/>
      <c r="H953" s="79"/>
      <c r="I953" s="79"/>
      <c r="J953" s="79"/>
    </row>
    <row r="954" spans="4:10" ht="15.75" customHeight="1">
      <c r="D954" s="57"/>
      <c r="F954" s="79"/>
      <c r="G954" s="79"/>
      <c r="H954" s="79"/>
      <c r="I954" s="79"/>
      <c r="J954" s="79"/>
    </row>
    <row r="955" spans="4:10" ht="15.75" customHeight="1">
      <c r="D955" s="57"/>
      <c r="F955" s="79"/>
      <c r="G955" s="79"/>
      <c r="H955" s="79"/>
      <c r="I955" s="79"/>
      <c r="J955" s="79"/>
    </row>
    <row r="956" spans="4:10" ht="15.75" customHeight="1">
      <c r="D956" s="57"/>
      <c r="F956" s="79"/>
      <c r="G956" s="79"/>
      <c r="H956" s="79"/>
      <c r="I956" s="79"/>
      <c r="J956" s="79"/>
    </row>
    <row r="957" spans="4:10" ht="15.75" customHeight="1">
      <c r="D957" s="57"/>
      <c r="F957" s="79"/>
      <c r="G957" s="79"/>
      <c r="H957" s="79"/>
      <c r="I957" s="79"/>
      <c r="J957" s="79"/>
    </row>
    <row r="958" spans="4:10" ht="15.75" customHeight="1">
      <c r="D958" s="57"/>
      <c r="F958" s="79"/>
      <c r="G958" s="79"/>
      <c r="H958" s="79"/>
      <c r="I958" s="79"/>
      <c r="J958" s="79"/>
    </row>
    <row r="959" spans="4:10" ht="15.75" customHeight="1">
      <c r="D959" s="57"/>
      <c r="F959" s="79"/>
      <c r="G959" s="79"/>
      <c r="H959" s="79"/>
      <c r="I959" s="79"/>
      <c r="J959" s="79"/>
    </row>
    <row r="960" spans="4:10" ht="15.75" customHeight="1">
      <c r="D960" s="57"/>
      <c r="F960" s="79"/>
      <c r="G960" s="79"/>
      <c r="H960" s="79"/>
      <c r="I960" s="79"/>
      <c r="J960" s="79"/>
    </row>
    <row r="961" spans="4:10" ht="15.75" customHeight="1">
      <c r="D961" s="57"/>
      <c r="F961" s="79"/>
      <c r="G961" s="79"/>
      <c r="H961" s="79"/>
      <c r="I961" s="79"/>
      <c r="J961" s="79"/>
    </row>
    <row r="962" spans="4:10" ht="15.75" customHeight="1">
      <c r="D962" s="57"/>
      <c r="F962" s="79"/>
      <c r="G962" s="79"/>
      <c r="H962" s="79"/>
      <c r="I962" s="79"/>
      <c r="J962" s="79"/>
    </row>
    <row r="963" spans="4:10" ht="15.75" customHeight="1">
      <c r="D963" s="57"/>
      <c r="F963" s="79"/>
      <c r="G963" s="79"/>
      <c r="H963" s="79"/>
      <c r="I963" s="79"/>
      <c r="J963" s="79"/>
    </row>
    <row r="964" spans="4:10" ht="15.75" customHeight="1">
      <c r="D964" s="57"/>
      <c r="F964" s="79"/>
      <c r="G964" s="79"/>
      <c r="H964" s="79"/>
      <c r="I964" s="79"/>
      <c r="J964" s="79"/>
    </row>
    <row r="965" spans="4:10" ht="15.75" customHeight="1">
      <c r="D965" s="57"/>
      <c r="F965" s="79"/>
      <c r="G965" s="79"/>
      <c r="H965" s="79"/>
      <c r="I965" s="79"/>
      <c r="J965" s="79"/>
    </row>
    <row r="966" spans="4:10" ht="15.75" customHeight="1">
      <c r="D966" s="57"/>
      <c r="F966" s="79"/>
      <c r="G966" s="79"/>
      <c r="H966" s="79"/>
      <c r="I966" s="79"/>
      <c r="J966" s="79"/>
    </row>
    <row r="967" spans="4:10" ht="15.75" customHeight="1">
      <c r="D967" s="57"/>
      <c r="F967" s="79"/>
      <c r="G967" s="79"/>
      <c r="H967" s="79"/>
      <c r="I967" s="79"/>
      <c r="J967" s="79"/>
    </row>
    <row r="968" spans="4:10" ht="15.75" customHeight="1">
      <c r="D968" s="57"/>
      <c r="F968" s="79"/>
      <c r="G968" s="79"/>
      <c r="H968" s="79"/>
      <c r="I968" s="79"/>
      <c r="J968" s="79"/>
    </row>
    <row r="969" spans="4:10" ht="15.75" customHeight="1">
      <c r="D969" s="57"/>
      <c r="F969" s="79"/>
      <c r="G969" s="79"/>
      <c r="H969" s="79"/>
      <c r="I969" s="79"/>
      <c r="J969" s="79"/>
    </row>
    <row r="970" spans="4:10" ht="15.75" customHeight="1">
      <c r="D970" s="57"/>
      <c r="F970" s="79"/>
      <c r="G970" s="79"/>
      <c r="H970" s="79"/>
      <c r="I970" s="79"/>
      <c r="J970" s="79"/>
    </row>
    <row r="971" spans="4:10" ht="15.75" customHeight="1">
      <c r="D971" s="57"/>
      <c r="F971" s="79"/>
      <c r="G971" s="79"/>
      <c r="H971" s="79"/>
      <c r="I971" s="79"/>
      <c r="J971" s="79"/>
    </row>
    <row r="972" spans="4:10" ht="15.75" customHeight="1">
      <c r="D972" s="57"/>
      <c r="F972" s="79"/>
      <c r="G972" s="79"/>
      <c r="H972" s="79"/>
      <c r="I972" s="79"/>
      <c r="J972" s="79"/>
    </row>
    <row r="973" spans="4:10" ht="15.75" customHeight="1">
      <c r="D973" s="57"/>
      <c r="F973" s="79"/>
      <c r="G973" s="79"/>
      <c r="H973" s="79"/>
      <c r="I973" s="79"/>
      <c r="J973" s="79"/>
    </row>
    <row r="974" spans="4:10" ht="15.75" customHeight="1">
      <c r="D974" s="57"/>
      <c r="F974" s="79"/>
      <c r="G974" s="79"/>
      <c r="H974" s="79"/>
      <c r="I974" s="79"/>
      <c r="J974" s="79"/>
    </row>
    <row r="975" spans="4:10" ht="15.75" customHeight="1">
      <c r="D975" s="57"/>
      <c r="F975" s="79"/>
      <c r="G975" s="79"/>
      <c r="H975" s="79"/>
      <c r="I975" s="79"/>
      <c r="J975" s="79"/>
    </row>
    <row r="976" spans="4:10" ht="15.75" customHeight="1">
      <c r="D976" s="57"/>
      <c r="F976" s="79"/>
      <c r="G976" s="79"/>
      <c r="H976" s="79"/>
      <c r="I976" s="79"/>
      <c r="J976" s="79"/>
    </row>
    <row r="977" spans="4:10" ht="15.75" customHeight="1">
      <c r="D977" s="57"/>
      <c r="F977" s="79"/>
      <c r="G977" s="79"/>
      <c r="H977" s="79"/>
      <c r="I977" s="79"/>
      <c r="J977" s="79"/>
    </row>
    <row r="978" spans="4:10" ht="15.75" customHeight="1">
      <c r="D978" s="57"/>
      <c r="F978" s="79"/>
      <c r="G978" s="79"/>
      <c r="H978" s="79"/>
      <c r="I978" s="79"/>
      <c r="J978" s="79"/>
    </row>
    <row r="979" spans="4:10" ht="15.75" customHeight="1">
      <c r="D979" s="57"/>
      <c r="F979" s="79"/>
      <c r="G979" s="79"/>
      <c r="H979" s="79"/>
      <c r="I979" s="79"/>
      <c r="J979" s="79"/>
    </row>
    <row r="980" spans="4:10" ht="15.75" customHeight="1">
      <c r="D980" s="57"/>
      <c r="F980" s="79"/>
      <c r="G980" s="79"/>
      <c r="H980" s="79"/>
      <c r="I980" s="79"/>
      <c r="J980" s="79"/>
    </row>
    <row r="981" spans="4:10" ht="15.75" customHeight="1">
      <c r="D981" s="57"/>
      <c r="F981" s="79"/>
      <c r="G981" s="79"/>
      <c r="H981" s="79"/>
      <c r="I981" s="79"/>
      <c r="J981" s="79"/>
    </row>
    <row r="982" spans="4:10" ht="15.75" customHeight="1">
      <c r="D982" s="57"/>
      <c r="F982" s="79"/>
      <c r="G982" s="79"/>
      <c r="H982" s="79"/>
      <c r="I982" s="79"/>
      <c r="J982" s="79"/>
    </row>
    <row r="983" spans="4:10" ht="15.75" customHeight="1">
      <c r="D983" s="57"/>
      <c r="F983" s="79"/>
      <c r="G983" s="79"/>
      <c r="H983" s="79"/>
      <c r="I983" s="79"/>
      <c r="J983" s="79"/>
    </row>
    <row r="984" spans="4:10" ht="15.75" customHeight="1">
      <c r="D984" s="57"/>
      <c r="F984" s="79"/>
      <c r="G984" s="79"/>
      <c r="H984" s="79"/>
      <c r="I984" s="79"/>
      <c r="J984" s="79"/>
    </row>
    <row r="985" spans="4:10" ht="15.75" customHeight="1">
      <c r="D985" s="57"/>
      <c r="F985" s="79"/>
      <c r="G985" s="79"/>
      <c r="H985" s="79"/>
      <c r="I985" s="79"/>
      <c r="J985" s="79"/>
    </row>
    <row r="986" spans="4:10" ht="15.75" customHeight="1">
      <c r="D986" s="57"/>
      <c r="F986" s="79"/>
      <c r="G986" s="79"/>
      <c r="H986" s="79"/>
      <c r="I986" s="79"/>
      <c r="J986" s="79"/>
    </row>
    <row r="987" spans="4:10" ht="15.75" customHeight="1">
      <c r="D987" s="57"/>
      <c r="F987" s="79"/>
      <c r="G987" s="79"/>
      <c r="H987" s="79"/>
      <c r="I987" s="79"/>
      <c r="J987" s="79"/>
    </row>
    <row r="988" spans="4:10" ht="15.75" customHeight="1">
      <c r="D988" s="57"/>
      <c r="F988" s="79"/>
      <c r="G988" s="79"/>
      <c r="H988" s="79"/>
      <c r="I988" s="79"/>
      <c r="J988" s="79"/>
    </row>
    <row r="989" spans="4:10" ht="15.75" customHeight="1">
      <c r="D989" s="57"/>
      <c r="F989" s="79"/>
      <c r="G989" s="79"/>
      <c r="H989" s="79"/>
      <c r="I989" s="79"/>
      <c r="J989" s="79"/>
    </row>
    <row r="990" spans="4:10" ht="15.75" customHeight="1">
      <c r="D990" s="57"/>
      <c r="F990" s="79"/>
      <c r="G990" s="79"/>
      <c r="H990" s="79"/>
      <c r="I990" s="79"/>
      <c r="J990" s="79"/>
    </row>
    <row r="991" spans="4:10" ht="15.75" customHeight="1">
      <c r="D991" s="57"/>
      <c r="F991" s="79"/>
      <c r="G991" s="79"/>
      <c r="H991" s="79"/>
      <c r="I991" s="79"/>
      <c r="J991" s="79"/>
    </row>
    <row r="992" spans="4:10" ht="15.75" customHeight="1">
      <c r="D992" s="57"/>
      <c r="F992" s="79"/>
      <c r="G992" s="79"/>
      <c r="H992" s="79"/>
      <c r="I992" s="79"/>
      <c r="J992" s="79"/>
    </row>
    <row r="993" spans="4:10" ht="15.75" customHeight="1">
      <c r="D993" s="57"/>
      <c r="F993" s="79"/>
      <c r="G993" s="79"/>
      <c r="H993" s="79"/>
      <c r="I993" s="79"/>
      <c r="J993" s="79"/>
    </row>
    <row r="994" spans="4:10" ht="15.75" customHeight="1">
      <c r="D994" s="57"/>
      <c r="F994" s="79"/>
      <c r="G994" s="79"/>
      <c r="H994" s="79"/>
      <c r="I994" s="79"/>
      <c r="J994" s="79"/>
    </row>
    <row r="995" spans="4:10" ht="15.75" customHeight="1">
      <c r="D995" s="57"/>
      <c r="F995" s="79"/>
      <c r="G995" s="79"/>
      <c r="H995" s="79"/>
      <c r="I995" s="79"/>
      <c r="J995" s="79"/>
    </row>
    <row r="996" spans="4:10" ht="15.75" customHeight="1">
      <c r="D996" s="57"/>
      <c r="F996" s="79"/>
      <c r="G996" s="79"/>
      <c r="H996" s="79"/>
      <c r="I996" s="79"/>
      <c r="J996" s="79"/>
    </row>
    <row r="997" spans="4:10" ht="15.75" customHeight="1">
      <c r="D997" s="57"/>
      <c r="F997" s="79"/>
      <c r="G997" s="79"/>
      <c r="H997" s="79"/>
      <c r="I997" s="79"/>
      <c r="J997" s="79"/>
    </row>
    <row r="998" spans="4:10" ht="15.75" customHeight="1">
      <c r="D998" s="57"/>
      <c r="F998" s="79"/>
      <c r="G998" s="79"/>
      <c r="H998" s="79"/>
      <c r="I998" s="79"/>
      <c r="J998" s="79"/>
    </row>
    <row r="999" spans="4:10" ht="15.75" customHeight="1">
      <c r="D999" s="57"/>
      <c r="F999" s="79"/>
      <c r="G999" s="79"/>
      <c r="H999" s="79"/>
      <c r="I999" s="79"/>
      <c r="J999" s="79"/>
    </row>
    <row r="1000" spans="4:10" ht="15.75" customHeight="1">
      <c r="D1000" s="57"/>
      <c r="F1000" s="79"/>
      <c r="G1000" s="79"/>
      <c r="H1000" s="79"/>
      <c r="I1000" s="79"/>
      <c r="J1000" s="79"/>
    </row>
  </sheetData>
  <mergeCells count="7">
    <mergeCell ref="B1:R1"/>
    <mergeCell ref="E2:J2"/>
    <mergeCell ref="K2:P2"/>
    <mergeCell ref="E3:G3"/>
    <mergeCell ref="H3:J3"/>
    <mergeCell ref="K3:M3"/>
    <mergeCell ref="N3:P3"/>
  </mergeCells>
  <phoneticPr fontId="0" type="noConversion"/>
  <pageMargins left="0.7" right="0.7" top="0.75" bottom="0.75" header="0" footer="0"/>
  <pageSetup orientation="landscape"/>
  <headerFooter>
    <oddFooter>&amp;COra di stampa:  &amp;T    &amp;D    Pagina 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6.85546875" customWidth="1"/>
    <col min="2" max="2" width="10.42578125" customWidth="1"/>
    <col min="3" max="3" width="28" customWidth="1"/>
    <col min="4" max="4" width="7.42578125" customWidth="1"/>
    <col min="5" max="5" width="26.28515625" customWidth="1"/>
    <col min="6" max="6" width="7.140625" customWidth="1"/>
    <col min="7" max="7" width="7.85546875" customWidth="1"/>
    <col min="8" max="8" width="26.42578125" customWidth="1"/>
    <col min="9" max="9" width="5.7109375" customWidth="1"/>
    <col min="10" max="10" width="7.7109375" customWidth="1"/>
    <col min="11" max="11" width="26.42578125" customWidth="1"/>
    <col min="12" max="12" width="6.42578125" customWidth="1"/>
    <col min="13" max="13" width="7.7109375" customWidth="1"/>
    <col min="14" max="14" width="26.28515625" customWidth="1"/>
    <col min="15" max="15" width="6.140625" customWidth="1"/>
    <col min="16" max="16" width="7.42578125" customWidth="1"/>
    <col min="17" max="17" width="8.85546875" customWidth="1"/>
    <col min="18" max="18" width="11.140625" customWidth="1"/>
    <col min="19" max="21" width="8.85546875" customWidth="1"/>
    <col min="22" max="26" width="8" customWidth="1"/>
  </cols>
  <sheetData>
    <row r="1" spans="1:26" ht="55.5" customHeight="1">
      <c r="A1" s="55"/>
      <c r="B1" s="132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4"/>
      <c r="S1" s="55"/>
      <c r="T1" s="55"/>
    </row>
    <row r="2" spans="1:26" ht="46.5" customHeight="1">
      <c r="A2" s="55"/>
      <c r="B2" s="31"/>
      <c r="C2" s="56"/>
      <c r="D2" s="56"/>
      <c r="E2" s="136"/>
      <c r="F2" s="109"/>
      <c r="G2" s="109"/>
      <c r="H2" s="109"/>
      <c r="I2" s="109"/>
      <c r="J2" s="109"/>
      <c r="K2" s="136"/>
      <c r="L2" s="109"/>
      <c r="M2" s="109"/>
      <c r="N2" s="109"/>
      <c r="O2" s="109"/>
      <c r="P2" s="109"/>
      <c r="Q2" s="55"/>
      <c r="R2" s="55"/>
      <c r="S2" s="58"/>
      <c r="T2" s="55"/>
    </row>
    <row r="3" spans="1:26" ht="18.75" customHeight="1">
      <c r="A3" s="55"/>
      <c r="B3" s="31"/>
      <c r="C3" s="31"/>
      <c r="D3" s="56"/>
      <c r="E3" s="137" t="s">
        <v>114</v>
      </c>
      <c r="F3" s="133"/>
      <c r="G3" s="134"/>
      <c r="H3" s="137" t="s">
        <v>115</v>
      </c>
      <c r="I3" s="133"/>
      <c r="J3" s="134"/>
      <c r="K3" s="137" t="s">
        <v>116</v>
      </c>
      <c r="L3" s="133"/>
      <c r="M3" s="134"/>
      <c r="N3" s="137" t="s">
        <v>117</v>
      </c>
      <c r="O3" s="133"/>
      <c r="P3" s="134"/>
      <c r="Q3" s="58"/>
      <c r="R3" s="58"/>
      <c r="S3" s="58"/>
      <c r="T3" s="55"/>
    </row>
    <row r="4" spans="1:26" ht="20.25" customHeight="1">
      <c r="A4" s="55"/>
      <c r="B4" s="59" t="s">
        <v>118</v>
      </c>
      <c r="C4" s="59" t="s">
        <v>119</v>
      </c>
      <c r="D4" s="59" t="s">
        <v>120</v>
      </c>
      <c r="E4" s="60" t="s">
        <v>121</v>
      </c>
      <c r="F4" s="60" t="s">
        <v>28</v>
      </c>
      <c r="G4" s="60" t="s">
        <v>122</v>
      </c>
      <c r="H4" s="60" t="s">
        <v>121</v>
      </c>
      <c r="I4" s="60" t="s">
        <v>28</v>
      </c>
      <c r="J4" s="60" t="s">
        <v>122</v>
      </c>
      <c r="K4" s="60" t="s">
        <v>121</v>
      </c>
      <c r="L4" s="60" t="s">
        <v>28</v>
      </c>
      <c r="M4" s="60" t="s">
        <v>122</v>
      </c>
      <c r="N4" s="60" t="s">
        <v>121</v>
      </c>
      <c r="O4" s="60" t="s">
        <v>28</v>
      </c>
      <c r="P4" s="60" t="s">
        <v>122</v>
      </c>
      <c r="Q4" s="60" t="s">
        <v>123</v>
      </c>
      <c r="R4" s="60" t="s">
        <v>124</v>
      </c>
      <c r="S4" s="58"/>
      <c r="T4" s="55"/>
    </row>
    <row r="5" spans="1:26" ht="20.25" customHeight="1">
      <c r="A5" s="55"/>
      <c r="B5" s="61" t="s">
        <v>125</v>
      </c>
      <c r="C5" s="62" t="s">
        <v>50</v>
      </c>
      <c r="D5" s="63" t="s">
        <v>45</v>
      </c>
      <c r="E5" s="64" t="s">
        <v>52</v>
      </c>
      <c r="F5" s="63">
        <v>12</v>
      </c>
      <c r="G5" s="63">
        <v>22</v>
      </c>
      <c r="H5" s="65" t="s">
        <v>60</v>
      </c>
      <c r="I5" s="63">
        <v>11</v>
      </c>
      <c r="J5" s="63">
        <v>69</v>
      </c>
      <c r="K5" s="65" t="s">
        <v>49</v>
      </c>
      <c r="L5" s="63">
        <v>13</v>
      </c>
      <c r="M5" s="63">
        <v>26</v>
      </c>
      <c r="N5" s="65" t="s">
        <v>85</v>
      </c>
      <c r="O5" s="63">
        <v>9</v>
      </c>
      <c r="P5" s="63">
        <v>137</v>
      </c>
      <c r="Q5" s="66">
        <f>IF(C5&lt;&gt;"",SUM(F5,I5,L5,O5),"")</f>
        <v>45</v>
      </c>
      <c r="R5" s="63">
        <f>IF(C5&lt;&gt;"",SUM(G5,J5,M5,P5),"")</f>
        <v>254</v>
      </c>
      <c r="S5" s="58"/>
      <c r="T5" s="55"/>
    </row>
    <row r="6" spans="1:26" ht="20.25" customHeight="1">
      <c r="A6" s="55"/>
      <c r="B6" s="61" t="s">
        <v>126</v>
      </c>
      <c r="C6" s="67" t="s">
        <v>59</v>
      </c>
      <c r="D6" s="68" t="s">
        <v>45</v>
      </c>
      <c r="E6" s="69" t="s">
        <v>58</v>
      </c>
      <c r="F6" s="68">
        <v>11</v>
      </c>
      <c r="G6" s="68">
        <v>68</v>
      </c>
      <c r="H6" s="70" t="s">
        <v>100</v>
      </c>
      <c r="I6" s="68">
        <v>4</v>
      </c>
      <c r="J6" s="68">
        <v>144</v>
      </c>
      <c r="K6" s="70" t="s">
        <v>70</v>
      </c>
      <c r="L6" s="68">
        <v>10</v>
      </c>
      <c r="M6" s="68">
        <v>74</v>
      </c>
      <c r="N6" s="70" t="s">
        <v>72</v>
      </c>
      <c r="O6" s="68">
        <v>10</v>
      </c>
      <c r="P6" s="68">
        <v>139</v>
      </c>
      <c r="Q6" s="66">
        <f>IF(C6&lt;&gt;"",SUM(F6,I6,L6,O6),"")</f>
        <v>35</v>
      </c>
      <c r="R6" s="63">
        <f>IF(C6&lt;&gt;"",SUM(G6,J6,M6,P6),"")</f>
        <v>425</v>
      </c>
      <c r="S6" s="58"/>
      <c r="T6" s="55"/>
    </row>
    <row r="7" spans="1:26" ht="20.25" customHeight="1">
      <c r="A7" s="55"/>
      <c r="B7" s="71"/>
      <c r="C7" s="67"/>
      <c r="D7" s="68"/>
      <c r="E7" s="69"/>
      <c r="F7" s="68"/>
      <c r="G7" s="68"/>
      <c r="H7" s="70"/>
      <c r="I7" s="68"/>
      <c r="J7" s="68"/>
      <c r="K7" s="70"/>
      <c r="L7" s="68"/>
      <c r="M7" s="68"/>
      <c r="N7" s="70"/>
      <c r="O7" s="68"/>
      <c r="P7" s="68"/>
      <c r="Q7" s="66" t="str">
        <f>IF(C7&lt;&gt;"",SUM(F7,I7,L7,O7),"")</f>
        <v/>
      </c>
      <c r="R7" s="63" t="str">
        <f>IF(C7&lt;&gt;"",SUM(G7,J7,M7,P7),"")</f>
        <v/>
      </c>
      <c r="S7" s="58"/>
      <c r="T7" s="55"/>
    </row>
    <row r="8" spans="1:26" ht="20.25" customHeight="1">
      <c r="A8" s="55"/>
      <c r="B8" s="61"/>
      <c r="C8" s="67"/>
      <c r="D8" s="68"/>
      <c r="E8" s="69"/>
      <c r="F8" s="68"/>
      <c r="G8" s="68"/>
      <c r="H8" s="70"/>
      <c r="I8" s="68"/>
      <c r="J8" s="68"/>
      <c r="K8" s="70"/>
      <c r="L8" s="68"/>
      <c r="M8" s="68"/>
      <c r="N8" s="70"/>
      <c r="O8" s="68"/>
      <c r="P8" s="68"/>
      <c r="Q8" s="66" t="str">
        <f>IF(C8&lt;&gt;"",SUM(F8,I8,L8,O8),"")</f>
        <v/>
      </c>
      <c r="R8" s="63" t="str">
        <f>IF(C8&lt;&gt;"",SUM(G8,J8,M8,P8),"")</f>
        <v/>
      </c>
      <c r="S8" s="58"/>
      <c r="T8" s="55"/>
    </row>
    <row r="9" spans="1:26" ht="20.25" customHeight="1">
      <c r="A9" s="55"/>
      <c r="B9" s="61"/>
      <c r="C9" s="72"/>
      <c r="D9" s="73"/>
      <c r="E9" s="74"/>
      <c r="F9" s="73"/>
      <c r="G9" s="73"/>
      <c r="H9" s="75"/>
      <c r="I9" s="73"/>
      <c r="J9" s="73"/>
      <c r="K9" s="75"/>
      <c r="L9" s="73"/>
      <c r="M9" s="73"/>
      <c r="N9" s="75"/>
      <c r="O9" s="73"/>
      <c r="P9" s="73"/>
      <c r="Q9" s="73" t="str">
        <f>IF(C9&lt;&gt;"",SUM(F9,I9,L9,O9),"")</f>
        <v/>
      </c>
      <c r="R9" s="73" t="str">
        <f>IF(C9&lt;&gt;"",SUM(G9,J9,M9,P9),"")</f>
        <v/>
      </c>
      <c r="S9" s="58"/>
      <c r="T9" s="55"/>
    </row>
    <row r="10" spans="1:26" ht="20.25" customHeight="1">
      <c r="A10" s="55"/>
      <c r="B10" s="76"/>
      <c r="C10" s="77"/>
      <c r="D10" s="78"/>
      <c r="E10" s="31"/>
      <c r="F10" s="78"/>
      <c r="G10" s="78"/>
      <c r="H10" s="58"/>
      <c r="I10" s="78"/>
      <c r="J10" s="78"/>
      <c r="K10" s="58"/>
      <c r="L10" s="78"/>
      <c r="M10" s="78"/>
      <c r="N10" s="58"/>
      <c r="O10" s="78"/>
      <c r="P10" s="78"/>
      <c r="Q10" s="76"/>
      <c r="R10" s="78"/>
      <c r="S10" s="58"/>
      <c r="T10" s="55"/>
      <c r="U10" s="55"/>
      <c r="V10" s="55"/>
      <c r="W10" s="55"/>
      <c r="X10" s="55"/>
      <c r="Y10" s="55"/>
      <c r="Z10" s="55"/>
    </row>
    <row r="11" spans="1:26" ht="20.25" customHeight="1">
      <c r="A11" s="55"/>
      <c r="B11" s="76"/>
      <c r="C11" s="77"/>
      <c r="D11" s="78"/>
      <c r="E11" s="31"/>
      <c r="F11" s="78"/>
      <c r="G11" s="78"/>
      <c r="H11" s="58"/>
      <c r="I11" s="78"/>
      <c r="J11" s="78"/>
      <c r="K11" s="58"/>
      <c r="L11" s="78"/>
      <c r="M11" s="78"/>
      <c r="N11" s="58"/>
      <c r="O11" s="78"/>
      <c r="P11" s="78"/>
      <c r="Q11" s="76"/>
      <c r="R11" s="78"/>
      <c r="S11" s="58"/>
      <c r="T11" s="55"/>
      <c r="U11" s="55"/>
      <c r="V11" s="55"/>
      <c r="W11" s="55"/>
      <c r="X11" s="55"/>
      <c r="Y11" s="55"/>
      <c r="Z11" s="55"/>
    </row>
    <row r="12" spans="1:26" ht="20.25" customHeight="1">
      <c r="A12" s="55"/>
      <c r="B12" s="76"/>
      <c r="C12" s="77"/>
      <c r="D12" s="78"/>
      <c r="E12" s="31"/>
      <c r="F12" s="78"/>
      <c r="G12" s="78"/>
      <c r="H12" s="58"/>
      <c r="I12" s="78"/>
      <c r="J12" s="78"/>
      <c r="K12" s="58"/>
      <c r="L12" s="78"/>
      <c r="M12" s="78"/>
      <c r="N12" s="58"/>
      <c r="O12" s="78"/>
      <c r="P12" s="78"/>
      <c r="Q12" s="76"/>
      <c r="R12" s="78"/>
      <c r="S12" s="58"/>
      <c r="T12" s="55"/>
      <c r="U12" s="55"/>
      <c r="V12" s="55"/>
      <c r="W12" s="55"/>
      <c r="X12" s="55"/>
      <c r="Y12" s="55"/>
      <c r="Z12" s="55"/>
    </row>
    <row r="13" spans="1:26" ht="11.25" customHeight="1">
      <c r="A13" s="55"/>
      <c r="B13" s="76"/>
      <c r="C13" s="77"/>
      <c r="D13" s="78"/>
      <c r="E13" s="31"/>
      <c r="F13" s="78"/>
      <c r="G13" s="78"/>
      <c r="H13" s="58"/>
      <c r="I13" s="78"/>
      <c r="J13" s="78"/>
      <c r="K13" s="58"/>
      <c r="L13" s="78"/>
      <c r="M13" s="78"/>
      <c r="N13" s="58"/>
      <c r="O13" s="78"/>
      <c r="P13" s="78"/>
      <c r="Q13" s="76"/>
      <c r="R13" s="78"/>
      <c r="S13" s="55"/>
      <c r="T13" s="55"/>
      <c r="U13" s="55"/>
      <c r="V13" s="55"/>
      <c r="W13" s="55"/>
      <c r="X13" s="55"/>
      <c r="Y13" s="55"/>
      <c r="Z13" s="55"/>
    </row>
    <row r="14" spans="1:26" ht="12.75">
      <c r="B14" s="55"/>
      <c r="C14" s="55"/>
      <c r="D14" s="57"/>
      <c r="E14" s="55"/>
      <c r="F14" s="79"/>
      <c r="G14" s="79"/>
      <c r="H14" s="79"/>
      <c r="I14" s="79"/>
      <c r="J14" s="79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</row>
    <row r="15" spans="1:26" ht="12.75">
      <c r="B15" s="55"/>
      <c r="C15" s="55"/>
      <c r="D15" s="57"/>
      <c r="E15" s="55"/>
      <c r="F15" s="79"/>
      <c r="G15" s="79"/>
      <c r="H15" s="79"/>
      <c r="I15" s="79"/>
      <c r="J15" s="79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</row>
    <row r="16" spans="1:26" ht="12.75">
      <c r="D16" s="57"/>
      <c r="F16" s="79"/>
      <c r="G16" s="79"/>
      <c r="H16" s="79"/>
      <c r="I16" s="79"/>
      <c r="J16" s="79"/>
    </row>
    <row r="17" spans="2:10" ht="12.75">
      <c r="B17" s="52" t="s">
        <v>107</v>
      </c>
      <c r="D17" s="57"/>
      <c r="F17" s="79"/>
      <c r="G17" s="79"/>
      <c r="H17" s="79"/>
      <c r="I17" s="79"/>
      <c r="J17" s="79"/>
    </row>
    <row r="18" spans="2:10" ht="12.75">
      <c r="B18" s="52" t="s">
        <v>130</v>
      </c>
      <c r="D18" s="57"/>
      <c r="F18" s="79"/>
      <c r="G18" s="79"/>
      <c r="H18" s="79"/>
      <c r="I18" s="79"/>
      <c r="J18" s="79"/>
    </row>
    <row r="19" spans="2:10" ht="12.75">
      <c r="D19" s="57"/>
      <c r="F19" s="79"/>
      <c r="G19" s="79"/>
      <c r="H19" s="79"/>
      <c r="I19" s="79"/>
      <c r="J19" s="79"/>
    </row>
    <row r="20" spans="2:10" ht="12.75">
      <c r="D20" s="57"/>
      <c r="F20" s="79"/>
      <c r="G20" s="79"/>
      <c r="H20" s="79"/>
      <c r="I20" s="79"/>
      <c r="J20" s="79"/>
    </row>
    <row r="21" spans="2:10" ht="15.75" customHeight="1">
      <c r="D21" s="57"/>
      <c r="F21" s="79"/>
      <c r="G21" s="79"/>
      <c r="H21" s="79"/>
      <c r="I21" s="79"/>
      <c r="J21" s="79"/>
    </row>
    <row r="22" spans="2:10" ht="15.75" customHeight="1">
      <c r="D22" s="57"/>
      <c r="F22" s="79"/>
      <c r="G22" s="79"/>
      <c r="H22" s="79"/>
      <c r="I22" s="79"/>
      <c r="J22" s="79"/>
    </row>
    <row r="23" spans="2:10" ht="15.75" customHeight="1">
      <c r="D23" s="57"/>
      <c r="F23" s="79"/>
      <c r="G23" s="79"/>
      <c r="H23" s="79"/>
      <c r="I23" s="79"/>
      <c r="J23" s="79"/>
    </row>
    <row r="24" spans="2:10" ht="15.75" customHeight="1">
      <c r="D24" s="57"/>
      <c r="F24" s="79"/>
      <c r="G24" s="79"/>
      <c r="H24" s="79"/>
      <c r="I24" s="79"/>
      <c r="J24" s="79"/>
    </row>
    <row r="25" spans="2:10" ht="15.75" customHeight="1">
      <c r="D25" s="57"/>
      <c r="F25" s="79"/>
      <c r="G25" s="79"/>
      <c r="H25" s="79"/>
      <c r="I25" s="79"/>
      <c r="J25" s="79"/>
    </row>
    <row r="26" spans="2:10" ht="15.75" customHeight="1">
      <c r="D26" s="57"/>
      <c r="F26" s="79"/>
      <c r="G26" s="79"/>
      <c r="H26" s="79"/>
      <c r="I26" s="79"/>
      <c r="J26" s="79"/>
    </row>
    <row r="27" spans="2:10" ht="15.75" customHeight="1">
      <c r="D27" s="57"/>
      <c r="F27" s="79"/>
      <c r="G27" s="79"/>
      <c r="H27" s="79"/>
      <c r="I27" s="79"/>
      <c r="J27" s="79"/>
    </row>
    <row r="28" spans="2:10" ht="15.75" customHeight="1">
      <c r="D28" s="57"/>
      <c r="F28" s="79"/>
      <c r="G28" s="79"/>
      <c r="H28" s="79"/>
      <c r="I28" s="79"/>
      <c r="J28" s="79"/>
    </row>
    <row r="29" spans="2:10" ht="15.75" customHeight="1">
      <c r="D29" s="57"/>
      <c r="F29" s="79"/>
      <c r="G29" s="79"/>
      <c r="H29" s="79"/>
      <c r="I29" s="79"/>
      <c r="J29" s="79"/>
    </row>
    <row r="30" spans="2:10" ht="15.75" customHeight="1">
      <c r="D30" s="57"/>
      <c r="F30" s="79"/>
      <c r="G30" s="79"/>
      <c r="H30" s="79"/>
      <c r="I30" s="79"/>
      <c r="J30" s="79"/>
    </row>
    <row r="31" spans="2:10" ht="15.75" customHeight="1">
      <c r="D31" s="57"/>
      <c r="F31" s="79"/>
      <c r="G31" s="79"/>
      <c r="H31" s="79"/>
      <c r="I31" s="79"/>
      <c r="J31" s="79"/>
    </row>
    <row r="32" spans="2:10" ht="15.75" customHeight="1">
      <c r="D32" s="57"/>
      <c r="F32" s="79"/>
      <c r="G32" s="79"/>
      <c r="H32" s="79"/>
      <c r="I32" s="79"/>
      <c r="J32" s="79"/>
    </row>
    <row r="33" spans="4:10" ht="15.75" customHeight="1">
      <c r="D33" s="57"/>
      <c r="F33" s="79"/>
      <c r="G33" s="79"/>
      <c r="H33" s="79"/>
      <c r="I33" s="79"/>
      <c r="J33" s="79"/>
    </row>
    <row r="34" spans="4:10" ht="15.75" customHeight="1">
      <c r="D34" s="57"/>
      <c r="F34" s="79"/>
      <c r="G34" s="79"/>
      <c r="H34" s="79"/>
      <c r="I34" s="79"/>
      <c r="J34" s="79"/>
    </row>
    <row r="35" spans="4:10" ht="15.75" customHeight="1">
      <c r="D35" s="57"/>
      <c r="F35" s="79"/>
      <c r="G35" s="79"/>
      <c r="H35" s="79"/>
      <c r="I35" s="79"/>
      <c r="J35" s="79"/>
    </row>
    <row r="36" spans="4:10" ht="15.75" customHeight="1">
      <c r="D36" s="57"/>
      <c r="F36" s="79"/>
      <c r="G36" s="79"/>
      <c r="H36" s="79"/>
      <c r="I36" s="79"/>
      <c r="J36" s="79"/>
    </row>
    <row r="37" spans="4:10" ht="15.75" customHeight="1">
      <c r="D37" s="57"/>
      <c r="F37" s="79"/>
      <c r="G37" s="79"/>
      <c r="H37" s="79"/>
      <c r="I37" s="79"/>
      <c r="J37" s="79"/>
    </row>
    <row r="38" spans="4:10" ht="15.75" customHeight="1">
      <c r="D38" s="57"/>
      <c r="F38" s="79"/>
      <c r="G38" s="79"/>
      <c r="H38" s="79"/>
      <c r="I38" s="79"/>
      <c r="J38" s="79"/>
    </row>
    <row r="39" spans="4:10" ht="15.75" customHeight="1">
      <c r="D39" s="57"/>
      <c r="F39" s="79"/>
      <c r="G39" s="79"/>
      <c r="H39" s="79"/>
      <c r="I39" s="79"/>
      <c r="J39" s="79"/>
    </row>
    <row r="40" spans="4:10" ht="15.75" customHeight="1">
      <c r="D40" s="57"/>
      <c r="F40" s="79"/>
      <c r="G40" s="79"/>
      <c r="H40" s="79"/>
      <c r="I40" s="79"/>
      <c r="J40" s="79"/>
    </row>
    <row r="41" spans="4:10" ht="15.75" customHeight="1">
      <c r="D41" s="57"/>
      <c r="F41" s="79"/>
      <c r="G41" s="79"/>
      <c r="H41" s="79"/>
      <c r="I41" s="79"/>
      <c r="J41" s="79"/>
    </row>
    <row r="42" spans="4:10" ht="15.75" customHeight="1">
      <c r="D42" s="57"/>
      <c r="F42" s="79"/>
      <c r="G42" s="79"/>
      <c r="H42" s="79"/>
      <c r="I42" s="79"/>
      <c r="J42" s="79"/>
    </row>
    <row r="43" spans="4:10" ht="15.75" customHeight="1">
      <c r="D43" s="57"/>
      <c r="F43" s="79"/>
      <c r="G43" s="79"/>
      <c r="H43" s="79"/>
      <c r="I43" s="79"/>
      <c r="J43" s="79"/>
    </row>
    <row r="44" spans="4:10" ht="15.75" customHeight="1">
      <c r="D44" s="57"/>
      <c r="F44" s="79"/>
      <c r="G44" s="79"/>
      <c r="H44" s="79"/>
      <c r="I44" s="79"/>
      <c r="J44" s="79"/>
    </row>
    <row r="45" spans="4:10" ht="15.75" customHeight="1">
      <c r="D45" s="57"/>
      <c r="F45" s="79"/>
      <c r="G45" s="79"/>
      <c r="H45" s="79"/>
      <c r="I45" s="79"/>
      <c r="J45" s="79"/>
    </row>
    <row r="46" spans="4:10" ht="15.75" customHeight="1">
      <c r="D46" s="57"/>
      <c r="F46" s="79"/>
      <c r="G46" s="79"/>
      <c r="H46" s="79"/>
      <c r="I46" s="79"/>
      <c r="J46" s="79"/>
    </row>
    <row r="47" spans="4:10" ht="15.75" customHeight="1">
      <c r="D47" s="57"/>
      <c r="F47" s="79"/>
      <c r="G47" s="79"/>
      <c r="H47" s="79"/>
      <c r="I47" s="79"/>
      <c r="J47" s="79"/>
    </row>
    <row r="48" spans="4:10" ht="15.75" customHeight="1">
      <c r="D48" s="57"/>
      <c r="F48" s="79"/>
      <c r="G48" s="79"/>
      <c r="H48" s="79"/>
      <c r="I48" s="79"/>
      <c r="J48" s="79"/>
    </row>
    <row r="49" spans="4:10" ht="15.75" customHeight="1">
      <c r="D49" s="57"/>
      <c r="F49" s="79"/>
      <c r="G49" s="79"/>
      <c r="H49" s="79"/>
      <c r="I49" s="79"/>
      <c r="J49" s="79"/>
    </row>
    <row r="50" spans="4:10" ht="15.75" customHeight="1">
      <c r="D50" s="57"/>
      <c r="F50" s="79"/>
      <c r="G50" s="79"/>
      <c r="H50" s="79"/>
      <c r="I50" s="79"/>
      <c r="J50" s="79"/>
    </row>
    <row r="51" spans="4:10" ht="15.75" customHeight="1">
      <c r="D51" s="57"/>
      <c r="F51" s="79"/>
      <c r="G51" s="79"/>
      <c r="H51" s="79"/>
      <c r="I51" s="79"/>
      <c r="J51" s="79"/>
    </row>
    <row r="52" spans="4:10" ht="15.75" customHeight="1">
      <c r="D52" s="57"/>
      <c r="F52" s="79"/>
      <c r="G52" s="79"/>
      <c r="H52" s="79"/>
      <c r="I52" s="79"/>
      <c r="J52" s="79"/>
    </row>
    <row r="53" spans="4:10" ht="15.75" customHeight="1">
      <c r="D53" s="57"/>
      <c r="F53" s="79"/>
      <c r="G53" s="79"/>
      <c r="H53" s="79"/>
      <c r="I53" s="79"/>
      <c r="J53" s="79"/>
    </row>
    <row r="54" spans="4:10" ht="15.75" customHeight="1">
      <c r="D54" s="57"/>
      <c r="F54" s="79"/>
      <c r="G54" s="79"/>
      <c r="H54" s="79"/>
      <c r="I54" s="79"/>
      <c r="J54" s="79"/>
    </row>
    <row r="55" spans="4:10" ht="15.75" customHeight="1">
      <c r="D55" s="57"/>
      <c r="F55" s="79"/>
      <c r="G55" s="79"/>
      <c r="H55" s="79"/>
      <c r="I55" s="79"/>
      <c r="J55" s="79"/>
    </row>
    <row r="56" spans="4:10" ht="15.75" customHeight="1">
      <c r="D56" s="57"/>
      <c r="F56" s="79"/>
      <c r="G56" s="79"/>
      <c r="H56" s="79"/>
      <c r="I56" s="79"/>
      <c r="J56" s="79"/>
    </row>
    <row r="57" spans="4:10" ht="15.75" customHeight="1">
      <c r="D57" s="57"/>
      <c r="F57" s="79"/>
      <c r="G57" s="79"/>
      <c r="H57" s="79"/>
      <c r="I57" s="79"/>
      <c r="J57" s="79"/>
    </row>
    <row r="58" spans="4:10" ht="15.75" customHeight="1">
      <c r="D58" s="57"/>
      <c r="F58" s="79"/>
      <c r="G58" s="79"/>
      <c r="H58" s="79"/>
      <c r="I58" s="79"/>
      <c r="J58" s="79"/>
    </row>
    <row r="59" spans="4:10" ht="15.75" customHeight="1">
      <c r="D59" s="57"/>
      <c r="F59" s="79"/>
      <c r="G59" s="79"/>
      <c r="H59" s="79"/>
      <c r="I59" s="79"/>
      <c r="J59" s="79"/>
    </row>
    <row r="60" spans="4:10" ht="15.75" customHeight="1">
      <c r="D60" s="57"/>
      <c r="F60" s="79"/>
      <c r="G60" s="79"/>
      <c r="H60" s="79"/>
      <c r="I60" s="79"/>
      <c r="J60" s="79"/>
    </row>
    <row r="61" spans="4:10" ht="15.75" customHeight="1">
      <c r="D61" s="57"/>
      <c r="F61" s="79"/>
      <c r="G61" s="79"/>
      <c r="H61" s="79"/>
      <c r="I61" s="79"/>
      <c r="J61" s="79"/>
    </row>
    <row r="62" spans="4:10" ht="15.75" customHeight="1">
      <c r="D62" s="57"/>
      <c r="F62" s="79"/>
      <c r="G62" s="79"/>
      <c r="H62" s="79"/>
      <c r="I62" s="79"/>
      <c r="J62" s="79"/>
    </row>
    <row r="63" spans="4:10" ht="15.75" customHeight="1">
      <c r="D63" s="57"/>
      <c r="F63" s="79"/>
      <c r="G63" s="79"/>
      <c r="H63" s="79"/>
      <c r="I63" s="79"/>
      <c r="J63" s="79"/>
    </row>
    <row r="64" spans="4:10" ht="15.75" customHeight="1">
      <c r="D64" s="57"/>
      <c r="F64" s="79"/>
      <c r="G64" s="79"/>
      <c r="H64" s="79"/>
      <c r="I64" s="79"/>
      <c r="J64" s="79"/>
    </row>
    <row r="65" spans="4:10" ht="15.75" customHeight="1">
      <c r="D65" s="57"/>
      <c r="F65" s="79"/>
      <c r="G65" s="79"/>
      <c r="H65" s="79"/>
      <c r="I65" s="79"/>
      <c r="J65" s="79"/>
    </row>
    <row r="66" spans="4:10" ht="15.75" customHeight="1">
      <c r="D66" s="57"/>
      <c r="F66" s="79"/>
      <c r="G66" s="79"/>
      <c r="H66" s="79"/>
      <c r="I66" s="79"/>
      <c r="J66" s="79"/>
    </row>
    <row r="67" spans="4:10" ht="15.75" customHeight="1">
      <c r="D67" s="57"/>
      <c r="F67" s="79"/>
      <c r="G67" s="79"/>
      <c r="H67" s="79"/>
      <c r="I67" s="79"/>
      <c r="J67" s="79"/>
    </row>
    <row r="68" spans="4:10" ht="15.75" customHeight="1">
      <c r="D68" s="57"/>
      <c r="F68" s="79"/>
      <c r="G68" s="79"/>
      <c r="H68" s="79"/>
      <c r="I68" s="79"/>
      <c r="J68" s="79"/>
    </row>
    <row r="69" spans="4:10" ht="15.75" customHeight="1">
      <c r="D69" s="57"/>
      <c r="F69" s="79"/>
      <c r="G69" s="79"/>
      <c r="H69" s="79"/>
      <c r="I69" s="79"/>
      <c r="J69" s="79"/>
    </row>
    <row r="70" spans="4:10" ht="15.75" customHeight="1">
      <c r="D70" s="57"/>
      <c r="F70" s="79"/>
      <c r="G70" s="79"/>
      <c r="H70" s="79"/>
      <c r="I70" s="79"/>
      <c r="J70" s="79"/>
    </row>
    <row r="71" spans="4:10" ht="15.75" customHeight="1">
      <c r="D71" s="57"/>
      <c r="F71" s="79"/>
      <c r="G71" s="79"/>
      <c r="H71" s="79"/>
      <c r="I71" s="79"/>
      <c r="J71" s="79"/>
    </row>
    <row r="72" spans="4:10" ht="15.75" customHeight="1">
      <c r="D72" s="57"/>
      <c r="F72" s="79"/>
      <c r="G72" s="79"/>
      <c r="H72" s="79"/>
      <c r="I72" s="79"/>
      <c r="J72" s="79"/>
    </row>
    <row r="73" spans="4:10" ht="15.75" customHeight="1">
      <c r="D73" s="57"/>
      <c r="F73" s="79"/>
      <c r="G73" s="79"/>
      <c r="H73" s="79"/>
      <c r="I73" s="79"/>
      <c r="J73" s="79"/>
    </row>
    <row r="74" spans="4:10" ht="15.75" customHeight="1">
      <c r="D74" s="57"/>
      <c r="F74" s="79"/>
      <c r="G74" s="79"/>
      <c r="H74" s="79"/>
      <c r="I74" s="79"/>
      <c r="J74" s="79"/>
    </row>
    <row r="75" spans="4:10" ht="15.75" customHeight="1">
      <c r="D75" s="57"/>
      <c r="F75" s="79"/>
      <c r="G75" s="79"/>
      <c r="H75" s="79"/>
      <c r="I75" s="79"/>
      <c r="J75" s="79"/>
    </row>
    <row r="76" spans="4:10" ht="15.75" customHeight="1">
      <c r="D76" s="57"/>
      <c r="F76" s="79"/>
      <c r="G76" s="79"/>
      <c r="H76" s="79"/>
      <c r="I76" s="79"/>
      <c r="J76" s="79"/>
    </row>
    <row r="77" spans="4:10" ht="15.75" customHeight="1">
      <c r="D77" s="57"/>
      <c r="F77" s="79"/>
      <c r="G77" s="79"/>
      <c r="H77" s="79"/>
      <c r="I77" s="79"/>
      <c r="J77" s="79"/>
    </row>
    <row r="78" spans="4:10" ht="15.75" customHeight="1">
      <c r="D78" s="57"/>
      <c r="F78" s="79"/>
      <c r="G78" s="79"/>
      <c r="H78" s="79"/>
      <c r="I78" s="79"/>
      <c r="J78" s="79"/>
    </row>
    <row r="79" spans="4:10" ht="15.75" customHeight="1">
      <c r="D79" s="57"/>
      <c r="F79" s="79"/>
      <c r="G79" s="79"/>
      <c r="H79" s="79"/>
      <c r="I79" s="79"/>
      <c r="J79" s="79"/>
    </row>
    <row r="80" spans="4:10" ht="15.75" customHeight="1">
      <c r="D80" s="57"/>
      <c r="F80" s="79"/>
      <c r="G80" s="79"/>
      <c r="H80" s="79"/>
      <c r="I80" s="79"/>
      <c r="J80" s="79"/>
    </row>
    <row r="81" spans="4:10" ht="15.75" customHeight="1">
      <c r="D81" s="57"/>
      <c r="F81" s="79"/>
      <c r="G81" s="79"/>
      <c r="H81" s="79"/>
      <c r="I81" s="79"/>
      <c r="J81" s="79"/>
    </row>
    <row r="82" spans="4:10" ht="15.75" customHeight="1">
      <c r="D82" s="57"/>
      <c r="F82" s="79"/>
      <c r="G82" s="79"/>
      <c r="H82" s="79"/>
      <c r="I82" s="79"/>
      <c r="J82" s="79"/>
    </row>
    <row r="83" spans="4:10" ht="15.75" customHeight="1">
      <c r="D83" s="57"/>
      <c r="F83" s="79"/>
      <c r="G83" s="79"/>
      <c r="H83" s="79"/>
      <c r="I83" s="79"/>
      <c r="J83" s="79"/>
    </row>
    <row r="84" spans="4:10" ht="15.75" customHeight="1">
      <c r="D84" s="57"/>
      <c r="F84" s="79"/>
      <c r="G84" s="79"/>
      <c r="H84" s="79"/>
      <c r="I84" s="79"/>
      <c r="J84" s="79"/>
    </row>
    <row r="85" spans="4:10" ht="15.75" customHeight="1">
      <c r="D85" s="57"/>
      <c r="F85" s="79"/>
      <c r="G85" s="79"/>
      <c r="H85" s="79"/>
      <c r="I85" s="79"/>
      <c r="J85" s="79"/>
    </row>
    <row r="86" spans="4:10" ht="15.75" customHeight="1">
      <c r="D86" s="57"/>
      <c r="F86" s="79"/>
      <c r="G86" s="79"/>
      <c r="H86" s="79"/>
      <c r="I86" s="79"/>
      <c r="J86" s="79"/>
    </row>
    <row r="87" spans="4:10" ht="15.75" customHeight="1">
      <c r="D87" s="57"/>
      <c r="F87" s="79"/>
      <c r="G87" s="79"/>
      <c r="H87" s="79"/>
      <c r="I87" s="79"/>
      <c r="J87" s="79"/>
    </row>
    <row r="88" spans="4:10" ht="15.75" customHeight="1">
      <c r="D88" s="57"/>
      <c r="F88" s="79"/>
      <c r="G88" s="79"/>
      <c r="H88" s="79"/>
      <c r="I88" s="79"/>
      <c r="J88" s="79"/>
    </row>
    <row r="89" spans="4:10" ht="15.75" customHeight="1">
      <c r="D89" s="57"/>
      <c r="F89" s="79"/>
      <c r="G89" s="79"/>
      <c r="H89" s="79"/>
      <c r="I89" s="79"/>
      <c r="J89" s="79"/>
    </row>
    <row r="90" spans="4:10" ht="15.75" customHeight="1">
      <c r="D90" s="57"/>
      <c r="F90" s="79"/>
      <c r="G90" s="79"/>
      <c r="H90" s="79"/>
      <c r="I90" s="79"/>
      <c r="J90" s="79"/>
    </row>
    <row r="91" spans="4:10" ht="15.75" customHeight="1">
      <c r="D91" s="57"/>
      <c r="F91" s="79"/>
      <c r="G91" s="79"/>
      <c r="H91" s="79"/>
      <c r="I91" s="79"/>
      <c r="J91" s="79"/>
    </row>
    <row r="92" spans="4:10" ht="15.75" customHeight="1">
      <c r="D92" s="57"/>
      <c r="F92" s="79"/>
      <c r="G92" s="79"/>
      <c r="H92" s="79"/>
      <c r="I92" s="79"/>
      <c r="J92" s="79"/>
    </row>
    <row r="93" spans="4:10" ht="15.75" customHeight="1">
      <c r="D93" s="57"/>
      <c r="F93" s="79"/>
      <c r="G93" s="79"/>
      <c r="H93" s="79"/>
      <c r="I93" s="79"/>
      <c r="J93" s="79"/>
    </row>
    <row r="94" spans="4:10" ht="15.75" customHeight="1">
      <c r="D94" s="57"/>
      <c r="F94" s="79"/>
      <c r="G94" s="79"/>
      <c r="H94" s="79"/>
      <c r="I94" s="79"/>
      <c r="J94" s="79"/>
    </row>
    <row r="95" spans="4:10" ht="15.75" customHeight="1">
      <c r="D95" s="57"/>
      <c r="F95" s="79"/>
      <c r="G95" s="79"/>
      <c r="H95" s="79"/>
      <c r="I95" s="79"/>
      <c r="J95" s="79"/>
    </row>
    <row r="96" spans="4:10" ht="15.75" customHeight="1">
      <c r="D96" s="57"/>
      <c r="F96" s="79"/>
      <c r="G96" s="79"/>
      <c r="H96" s="79"/>
      <c r="I96" s="79"/>
      <c r="J96" s="79"/>
    </row>
    <row r="97" spans="4:10" ht="15.75" customHeight="1">
      <c r="D97" s="57"/>
      <c r="F97" s="79"/>
      <c r="G97" s="79"/>
      <c r="H97" s="79"/>
      <c r="I97" s="79"/>
      <c r="J97" s="79"/>
    </row>
    <row r="98" spans="4:10" ht="15.75" customHeight="1">
      <c r="D98" s="57"/>
      <c r="F98" s="79"/>
      <c r="G98" s="79"/>
      <c r="H98" s="79"/>
      <c r="I98" s="79"/>
      <c r="J98" s="79"/>
    </row>
    <row r="99" spans="4:10" ht="15.75" customHeight="1">
      <c r="D99" s="57"/>
      <c r="F99" s="79"/>
      <c r="G99" s="79"/>
      <c r="H99" s="79"/>
      <c r="I99" s="79"/>
      <c r="J99" s="79"/>
    </row>
    <row r="100" spans="4:10" ht="15.75" customHeight="1">
      <c r="D100" s="57"/>
      <c r="F100" s="79"/>
      <c r="G100" s="79"/>
      <c r="H100" s="79"/>
      <c r="I100" s="79"/>
      <c r="J100" s="79"/>
    </row>
    <row r="101" spans="4:10" ht="15.75" customHeight="1">
      <c r="D101" s="57"/>
      <c r="F101" s="79"/>
      <c r="G101" s="79"/>
      <c r="H101" s="79"/>
      <c r="I101" s="79"/>
      <c r="J101" s="79"/>
    </row>
    <row r="102" spans="4:10" ht="15.75" customHeight="1">
      <c r="D102" s="57"/>
      <c r="F102" s="79"/>
      <c r="G102" s="79"/>
      <c r="H102" s="79"/>
      <c r="I102" s="79"/>
      <c r="J102" s="79"/>
    </row>
    <row r="103" spans="4:10" ht="15.75" customHeight="1">
      <c r="D103" s="57"/>
      <c r="F103" s="79"/>
      <c r="G103" s="79"/>
      <c r="H103" s="79"/>
      <c r="I103" s="79"/>
      <c r="J103" s="79"/>
    </row>
    <row r="104" spans="4:10" ht="15.75" customHeight="1">
      <c r="D104" s="57"/>
      <c r="F104" s="79"/>
      <c r="G104" s="79"/>
      <c r="H104" s="79"/>
      <c r="I104" s="79"/>
      <c r="J104" s="79"/>
    </row>
    <row r="105" spans="4:10" ht="15.75" customHeight="1">
      <c r="D105" s="57"/>
      <c r="F105" s="79"/>
      <c r="G105" s="79"/>
      <c r="H105" s="79"/>
      <c r="I105" s="79"/>
      <c r="J105" s="79"/>
    </row>
    <row r="106" spans="4:10" ht="15.75" customHeight="1">
      <c r="D106" s="57"/>
      <c r="F106" s="79"/>
      <c r="G106" s="79"/>
      <c r="H106" s="79"/>
      <c r="I106" s="79"/>
      <c r="J106" s="79"/>
    </row>
    <row r="107" spans="4:10" ht="15.75" customHeight="1">
      <c r="D107" s="57"/>
      <c r="F107" s="79"/>
      <c r="G107" s="79"/>
      <c r="H107" s="79"/>
      <c r="I107" s="79"/>
      <c r="J107" s="79"/>
    </row>
    <row r="108" spans="4:10" ht="15.75" customHeight="1">
      <c r="D108" s="57"/>
      <c r="F108" s="79"/>
      <c r="G108" s="79"/>
      <c r="H108" s="79"/>
      <c r="I108" s="79"/>
      <c r="J108" s="79"/>
    </row>
    <row r="109" spans="4:10" ht="15.75" customHeight="1">
      <c r="D109" s="57"/>
      <c r="F109" s="79"/>
      <c r="G109" s="79"/>
      <c r="H109" s="79"/>
      <c r="I109" s="79"/>
      <c r="J109" s="79"/>
    </row>
    <row r="110" spans="4:10" ht="15.75" customHeight="1">
      <c r="D110" s="57"/>
      <c r="F110" s="79"/>
      <c r="G110" s="79"/>
      <c r="H110" s="79"/>
      <c r="I110" s="79"/>
      <c r="J110" s="79"/>
    </row>
    <row r="111" spans="4:10" ht="15.75" customHeight="1">
      <c r="D111" s="57"/>
      <c r="F111" s="79"/>
      <c r="G111" s="79"/>
      <c r="H111" s="79"/>
      <c r="I111" s="79"/>
      <c r="J111" s="79"/>
    </row>
    <row r="112" spans="4:10" ht="15.75" customHeight="1">
      <c r="D112" s="57"/>
      <c r="F112" s="79"/>
      <c r="G112" s="79"/>
      <c r="H112" s="79"/>
      <c r="I112" s="79"/>
      <c r="J112" s="79"/>
    </row>
    <row r="113" spans="4:10" ht="15.75" customHeight="1">
      <c r="D113" s="57"/>
      <c r="F113" s="79"/>
      <c r="G113" s="79"/>
      <c r="H113" s="79"/>
      <c r="I113" s="79"/>
      <c r="J113" s="79"/>
    </row>
    <row r="114" spans="4:10" ht="15.75" customHeight="1">
      <c r="D114" s="57"/>
      <c r="F114" s="79"/>
      <c r="G114" s="79"/>
      <c r="H114" s="79"/>
      <c r="I114" s="79"/>
      <c r="J114" s="79"/>
    </row>
    <row r="115" spans="4:10" ht="15.75" customHeight="1">
      <c r="D115" s="57"/>
      <c r="F115" s="79"/>
      <c r="G115" s="79"/>
      <c r="H115" s="79"/>
      <c r="I115" s="79"/>
      <c r="J115" s="79"/>
    </row>
    <row r="116" spans="4:10" ht="15.75" customHeight="1">
      <c r="D116" s="57"/>
      <c r="F116" s="79"/>
      <c r="G116" s="79"/>
      <c r="H116" s="79"/>
      <c r="I116" s="79"/>
      <c r="J116" s="79"/>
    </row>
    <row r="117" spans="4:10" ht="15.75" customHeight="1">
      <c r="D117" s="57"/>
      <c r="F117" s="79"/>
      <c r="G117" s="79"/>
      <c r="H117" s="79"/>
      <c r="I117" s="79"/>
      <c r="J117" s="79"/>
    </row>
    <row r="118" spans="4:10" ht="15.75" customHeight="1">
      <c r="D118" s="57"/>
      <c r="F118" s="79"/>
      <c r="G118" s="79"/>
      <c r="H118" s="79"/>
      <c r="I118" s="79"/>
      <c r="J118" s="79"/>
    </row>
    <row r="119" spans="4:10" ht="15.75" customHeight="1">
      <c r="D119" s="57"/>
      <c r="F119" s="79"/>
      <c r="G119" s="79"/>
      <c r="H119" s="79"/>
      <c r="I119" s="79"/>
      <c r="J119" s="79"/>
    </row>
    <row r="120" spans="4:10" ht="15.75" customHeight="1">
      <c r="D120" s="57"/>
      <c r="F120" s="79"/>
      <c r="G120" s="79"/>
      <c r="H120" s="79"/>
      <c r="I120" s="79"/>
      <c r="J120" s="79"/>
    </row>
    <row r="121" spans="4:10" ht="15.75" customHeight="1">
      <c r="D121" s="57"/>
      <c r="F121" s="79"/>
      <c r="G121" s="79"/>
      <c r="H121" s="79"/>
      <c r="I121" s="79"/>
      <c r="J121" s="79"/>
    </row>
    <row r="122" spans="4:10" ht="15.75" customHeight="1">
      <c r="D122" s="57"/>
      <c r="F122" s="79"/>
      <c r="G122" s="79"/>
      <c r="H122" s="79"/>
      <c r="I122" s="79"/>
      <c r="J122" s="79"/>
    </row>
    <row r="123" spans="4:10" ht="15.75" customHeight="1">
      <c r="D123" s="57"/>
      <c r="F123" s="79"/>
      <c r="G123" s="79"/>
      <c r="H123" s="79"/>
      <c r="I123" s="79"/>
      <c r="J123" s="79"/>
    </row>
    <row r="124" spans="4:10" ht="15.75" customHeight="1">
      <c r="D124" s="57"/>
      <c r="F124" s="79"/>
      <c r="G124" s="79"/>
      <c r="H124" s="79"/>
      <c r="I124" s="79"/>
      <c r="J124" s="79"/>
    </row>
    <row r="125" spans="4:10" ht="15.75" customHeight="1">
      <c r="D125" s="57"/>
      <c r="F125" s="79"/>
      <c r="G125" s="79"/>
      <c r="H125" s="79"/>
      <c r="I125" s="79"/>
      <c r="J125" s="79"/>
    </row>
    <row r="126" spans="4:10" ht="15.75" customHeight="1">
      <c r="D126" s="57"/>
      <c r="F126" s="79"/>
      <c r="G126" s="79"/>
      <c r="H126" s="79"/>
      <c r="I126" s="79"/>
      <c r="J126" s="79"/>
    </row>
    <row r="127" spans="4:10" ht="15.75" customHeight="1">
      <c r="D127" s="57"/>
      <c r="F127" s="79"/>
      <c r="G127" s="79"/>
      <c r="H127" s="79"/>
      <c r="I127" s="79"/>
      <c r="J127" s="79"/>
    </row>
    <row r="128" spans="4:10" ht="15.75" customHeight="1">
      <c r="D128" s="57"/>
      <c r="F128" s="79"/>
      <c r="G128" s="79"/>
      <c r="H128" s="79"/>
      <c r="I128" s="79"/>
      <c r="J128" s="79"/>
    </row>
    <row r="129" spans="4:10" ht="15.75" customHeight="1">
      <c r="D129" s="57"/>
      <c r="F129" s="79"/>
      <c r="G129" s="79"/>
      <c r="H129" s="79"/>
      <c r="I129" s="79"/>
      <c r="J129" s="79"/>
    </row>
    <row r="130" spans="4:10" ht="15.75" customHeight="1">
      <c r="D130" s="57"/>
      <c r="F130" s="79"/>
      <c r="G130" s="79"/>
      <c r="H130" s="79"/>
      <c r="I130" s="79"/>
      <c r="J130" s="79"/>
    </row>
    <row r="131" spans="4:10" ht="15.75" customHeight="1">
      <c r="D131" s="57"/>
      <c r="F131" s="79"/>
      <c r="G131" s="79"/>
      <c r="H131" s="79"/>
      <c r="I131" s="79"/>
      <c r="J131" s="79"/>
    </row>
    <row r="132" spans="4:10" ht="15.75" customHeight="1">
      <c r="D132" s="57"/>
      <c r="F132" s="79"/>
      <c r="G132" s="79"/>
      <c r="H132" s="79"/>
      <c r="I132" s="79"/>
      <c r="J132" s="79"/>
    </row>
    <row r="133" spans="4:10" ht="15.75" customHeight="1">
      <c r="D133" s="57"/>
      <c r="F133" s="79"/>
      <c r="G133" s="79"/>
      <c r="H133" s="79"/>
      <c r="I133" s="79"/>
      <c r="J133" s="79"/>
    </row>
    <row r="134" spans="4:10" ht="15.75" customHeight="1">
      <c r="D134" s="57"/>
      <c r="F134" s="79"/>
      <c r="G134" s="79"/>
      <c r="H134" s="79"/>
      <c r="I134" s="79"/>
      <c r="J134" s="79"/>
    </row>
    <row r="135" spans="4:10" ht="15.75" customHeight="1">
      <c r="D135" s="57"/>
      <c r="F135" s="79"/>
      <c r="G135" s="79"/>
      <c r="H135" s="79"/>
      <c r="I135" s="79"/>
      <c r="J135" s="79"/>
    </row>
    <row r="136" spans="4:10" ht="15.75" customHeight="1">
      <c r="D136" s="57"/>
      <c r="F136" s="79"/>
      <c r="G136" s="79"/>
      <c r="H136" s="79"/>
      <c r="I136" s="79"/>
      <c r="J136" s="79"/>
    </row>
    <row r="137" spans="4:10" ht="15.75" customHeight="1">
      <c r="D137" s="57"/>
      <c r="F137" s="79"/>
      <c r="G137" s="79"/>
      <c r="H137" s="79"/>
      <c r="I137" s="79"/>
      <c r="J137" s="79"/>
    </row>
    <row r="138" spans="4:10" ht="15.75" customHeight="1">
      <c r="D138" s="57"/>
      <c r="F138" s="79"/>
      <c r="G138" s="79"/>
      <c r="H138" s="79"/>
      <c r="I138" s="79"/>
      <c r="J138" s="79"/>
    </row>
    <row r="139" spans="4:10" ht="15.75" customHeight="1">
      <c r="D139" s="57"/>
      <c r="F139" s="79"/>
      <c r="G139" s="79"/>
      <c r="H139" s="79"/>
      <c r="I139" s="79"/>
      <c r="J139" s="79"/>
    </row>
    <row r="140" spans="4:10" ht="15.75" customHeight="1">
      <c r="D140" s="57"/>
      <c r="F140" s="79"/>
      <c r="G140" s="79"/>
      <c r="H140" s="79"/>
      <c r="I140" s="79"/>
      <c r="J140" s="79"/>
    </row>
    <row r="141" spans="4:10" ht="15.75" customHeight="1">
      <c r="D141" s="57"/>
      <c r="F141" s="79"/>
      <c r="G141" s="79"/>
      <c r="H141" s="79"/>
      <c r="I141" s="79"/>
      <c r="J141" s="79"/>
    </row>
    <row r="142" spans="4:10" ht="15.75" customHeight="1">
      <c r="D142" s="57"/>
      <c r="F142" s="79"/>
      <c r="G142" s="79"/>
      <c r="H142" s="79"/>
      <c r="I142" s="79"/>
      <c r="J142" s="79"/>
    </row>
    <row r="143" spans="4:10" ht="15.75" customHeight="1">
      <c r="D143" s="57"/>
      <c r="F143" s="79"/>
      <c r="G143" s="79"/>
      <c r="H143" s="79"/>
      <c r="I143" s="79"/>
      <c r="J143" s="79"/>
    </row>
    <row r="144" spans="4:10" ht="15.75" customHeight="1">
      <c r="D144" s="57"/>
      <c r="F144" s="79"/>
      <c r="G144" s="79"/>
      <c r="H144" s="79"/>
      <c r="I144" s="79"/>
      <c r="J144" s="79"/>
    </row>
    <row r="145" spans="4:10" ht="15.75" customHeight="1">
      <c r="D145" s="57"/>
      <c r="F145" s="79"/>
      <c r="G145" s="79"/>
      <c r="H145" s="79"/>
      <c r="I145" s="79"/>
      <c r="J145" s="79"/>
    </row>
    <row r="146" spans="4:10" ht="15.75" customHeight="1">
      <c r="D146" s="57"/>
      <c r="F146" s="79"/>
      <c r="G146" s="79"/>
      <c r="H146" s="79"/>
      <c r="I146" s="79"/>
      <c r="J146" s="79"/>
    </row>
    <row r="147" spans="4:10" ht="15.75" customHeight="1">
      <c r="D147" s="57"/>
      <c r="F147" s="79"/>
      <c r="G147" s="79"/>
      <c r="H147" s="79"/>
      <c r="I147" s="79"/>
      <c r="J147" s="79"/>
    </row>
    <row r="148" spans="4:10" ht="15.75" customHeight="1">
      <c r="D148" s="57"/>
      <c r="F148" s="79"/>
      <c r="G148" s="79"/>
      <c r="H148" s="79"/>
      <c r="I148" s="79"/>
      <c r="J148" s="79"/>
    </row>
    <row r="149" spans="4:10" ht="15.75" customHeight="1">
      <c r="D149" s="57"/>
      <c r="F149" s="79"/>
      <c r="G149" s="79"/>
      <c r="H149" s="79"/>
      <c r="I149" s="79"/>
      <c r="J149" s="79"/>
    </row>
    <row r="150" spans="4:10" ht="15.75" customHeight="1">
      <c r="D150" s="57"/>
      <c r="F150" s="79"/>
      <c r="G150" s="79"/>
      <c r="H150" s="79"/>
      <c r="I150" s="79"/>
      <c r="J150" s="79"/>
    </row>
    <row r="151" spans="4:10" ht="15.75" customHeight="1">
      <c r="D151" s="57"/>
      <c r="F151" s="79"/>
      <c r="G151" s="79"/>
      <c r="H151" s="79"/>
      <c r="I151" s="79"/>
      <c r="J151" s="79"/>
    </row>
    <row r="152" spans="4:10" ht="15.75" customHeight="1">
      <c r="D152" s="57"/>
      <c r="F152" s="79"/>
      <c r="G152" s="79"/>
      <c r="H152" s="79"/>
      <c r="I152" s="79"/>
      <c r="J152" s="79"/>
    </row>
    <row r="153" spans="4:10" ht="15.75" customHeight="1">
      <c r="D153" s="57"/>
      <c r="F153" s="79"/>
      <c r="G153" s="79"/>
      <c r="H153" s="79"/>
      <c r="I153" s="79"/>
      <c r="J153" s="79"/>
    </row>
    <row r="154" spans="4:10" ht="15.75" customHeight="1">
      <c r="D154" s="57"/>
      <c r="F154" s="79"/>
      <c r="G154" s="79"/>
      <c r="H154" s="79"/>
      <c r="I154" s="79"/>
      <c r="J154" s="79"/>
    </row>
    <row r="155" spans="4:10" ht="15.75" customHeight="1">
      <c r="D155" s="57"/>
      <c r="F155" s="79"/>
      <c r="G155" s="79"/>
      <c r="H155" s="79"/>
      <c r="I155" s="79"/>
      <c r="J155" s="79"/>
    </row>
    <row r="156" spans="4:10" ht="15.75" customHeight="1">
      <c r="D156" s="57"/>
      <c r="F156" s="79"/>
      <c r="G156" s="79"/>
      <c r="H156" s="79"/>
      <c r="I156" s="79"/>
      <c r="J156" s="79"/>
    </row>
    <row r="157" spans="4:10" ht="15.75" customHeight="1">
      <c r="D157" s="57"/>
      <c r="F157" s="79"/>
      <c r="G157" s="79"/>
      <c r="H157" s="79"/>
      <c r="I157" s="79"/>
      <c r="J157" s="79"/>
    </row>
    <row r="158" spans="4:10" ht="15.75" customHeight="1">
      <c r="D158" s="57"/>
      <c r="F158" s="79"/>
      <c r="G158" s="79"/>
      <c r="H158" s="79"/>
      <c r="I158" s="79"/>
      <c r="J158" s="79"/>
    </row>
    <row r="159" spans="4:10" ht="15.75" customHeight="1">
      <c r="D159" s="57"/>
      <c r="F159" s="79"/>
      <c r="G159" s="79"/>
      <c r="H159" s="79"/>
      <c r="I159" s="79"/>
      <c r="J159" s="79"/>
    </row>
    <row r="160" spans="4:10" ht="15.75" customHeight="1">
      <c r="D160" s="57"/>
      <c r="F160" s="79"/>
      <c r="G160" s="79"/>
      <c r="H160" s="79"/>
      <c r="I160" s="79"/>
      <c r="J160" s="79"/>
    </row>
    <row r="161" spans="4:10" ht="15.75" customHeight="1">
      <c r="D161" s="57"/>
      <c r="F161" s="79"/>
      <c r="G161" s="79"/>
      <c r="H161" s="79"/>
      <c r="I161" s="79"/>
      <c r="J161" s="79"/>
    </row>
    <row r="162" spans="4:10" ht="15.75" customHeight="1">
      <c r="D162" s="57"/>
      <c r="F162" s="79"/>
      <c r="G162" s="79"/>
      <c r="H162" s="79"/>
      <c r="I162" s="79"/>
      <c r="J162" s="79"/>
    </row>
    <row r="163" spans="4:10" ht="15.75" customHeight="1">
      <c r="D163" s="57"/>
      <c r="F163" s="79"/>
      <c r="G163" s="79"/>
      <c r="H163" s="79"/>
      <c r="I163" s="79"/>
      <c r="J163" s="79"/>
    </row>
    <row r="164" spans="4:10" ht="15.75" customHeight="1">
      <c r="D164" s="57"/>
      <c r="F164" s="79"/>
      <c r="G164" s="79"/>
      <c r="H164" s="79"/>
      <c r="I164" s="79"/>
      <c r="J164" s="79"/>
    </row>
    <row r="165" spans="4:10" ht="15.75" customHeight="1">
      <c r="D165" s="57"/>
      <c r="F165" s="79"/>
      <c r="G165" s="79"/>
      <c r="H165" s="79"/>
      <c r="I165" s="79"/>
      <c r="J165" s="79"/>
    </row>
    <row r="166" spans="4:10" ht="15.75" customHeight="1">
      <c r="D166" s="57"/>
      <c r="F166" s="79"/>
      <c r="G166" s="79"/>
      <c r="H166" s="79"/>
      <c r="I166" s="79"/>
      <c r="J166" s="79"/>
    </row>
    <row r="167" spans="4:10" ht="15.75" customHeight="1">
      <c r="D167" s="57"/>
      <c r="F167" s="79"/>
      <c r="G167" s="79"/>
      <c r="H167" s="79"/>
      <c r="I167" s="79"/>
      <c r="J167" s="79"/>
    </row>
    <row r="168" spans="4:10" ht="15.75" customHeight="1">
      <c r="D168" s="57"/>
      <c r="F168" s="79"/>
      <c r="G168" s="79"/>
      <c r="H168" s="79"/>
      <c r="I168" s="79"/>
      <c r="J168" s="79"/>
    </row>
    <row r="169" spans="4:10" ht="15.75" customHeight="1">
      <c r="D169" s="57"/>
      <c r="F169" s="79"/>
      <c r="G169" s="79"/>
      <c r="H169" s="79"/>
      <c r="I169" s="79"/>
      <c r="J169" s="79"/>
    </row>
    <row r="170" spans="4:10" ht="15.75" customHeight="1">
      <c r="D170" s="57"/>
      <c r="F170" s="79"/>
      <c r="G170" s="79"/>
      <c r="H170" s="79"/>
      <c r="I170" s="79"/>
      <c r="J170" s="79"/>
    </row>
    <row r="171" spans="4:10" ht="15.75" customHeight="1">
      <c r="D171" s="57"/>
      <c r="F171" s="79"/>
      <c r="G171" s="79"/>
      <c r="H171" s="79"/>
      <c r="I171" s="79"/>
      <c r="J171" s="79"/>
    </row>
    <row r="172" spans="4:10" ht="15.75" customHeight="1">
      <c r="D172" s="57"/>
      <c r="F172" s="79"/>
      <c r="G172" s="79"/>
      <c r="H172" s="79"/>
      <c r="I172" s="79"/>
      <c r="J172" s="79"/>
    </row>
    <row r="173" spans="4:10" ht="15.75" customHeight="1">
      <c r="D173" s="57"/>
      <c r="F173" s="79"/>
      <c r="G173" s="79"/>
      <c r="H173" s="79"/>
      <c r="I173" s="79"/>
      <c r="J173" s="79"/>
    </row>
    <row r="174" spans="4:10" ht="15.75" customHeight="1">
      <c r="D174" s="57"/>
      <c r="F174" s="79"/>
      <c r="G174" s="79"/>
      <c r="H174" s="79"/>
      <c r="I174" s="79"/>
      <c r="J174" s="79"/>
    </row>
    <row r="175" spans="4:10" ht="15.75" customHeight="1">
      <c r="D175" s="57"/>
      <c r="F175" s="79"/>
      <c r="G175" s="79"/>
      <c r="H175" s="79"/>
      <c r="I175" s="79"/>
      <c r="J175" s="79"/>
    </row>
    <row r="176" spans="4:10" ht="15.75" customHeight="1">
      <c r="D176" s="57"/>
      <c r="F176" s="79"/>
      <c r="G176" s="79"/>
      <c r="H176" s="79"/>
      <c r="I176" s="79"/>
      <c r="J176" s="79"/>
    </row>
    <row r="177" spans="4:10" ht="15.75" customHeight="1">
      <c r="D177" s="57"/>
      <c r="F177" s="79"/>
      <c r="G177" s="79"/>
      <c r="H177" s="79"/>
      <c r="I177" s="79"/>
      <c r="J177" s="79"/>
    </row>
    <row r="178" spans="4:10" ht="15.75" customHeight="1">
      <c r="D178" s="57"/>
      <c r="F178" s="79"/>
      <c r="G178" s="79"/>
      <c r="H178" s="79"/>
      <c r="I178" s="79"/>
      <c r="J178" s="79"/>
    </row>
    <row r="179" spans="4:10" ht="15.75" customHeight="1">
      <c r="D179" s="57"/>
      <c r="F179" s="79"/>
      <c r="G179" s="79"/>
      <c r="H179" s="79"/>
      <c r="I179" s="79"/>
      <c r="J179" s="79"/>
    </row>
    <row r="180" spans="4:10" ht="15.75" customHeight="1">
      <c r="D180" s="57"/>
      <c r="F180" s="79"/>
      <c r="G180" s="79"/>
      <c r="H180" s="79"/>
      <c r="I180" s="79"/>
      <c r="J180" s="79"/>
    </row>
    <row r="181" spans="4:10" ht="15.75" customHeight="1">
      <c r="D181" s="57"/>
      <c r="F181" s="79"/>
      <c r="G181" s="79"/>
      <c r="H181" s="79"/>
      <c r="I181" s="79"/>
      <c r="J181" s="79"/>
    </row>
    <row r="182" spans="4:10" ht="15.75" customHeight="1">
      <c r="D182" s="57"/>
      <c r="F182" s="79"/>
      <c r="G182" s="79"/>
      <c r="H182" s="79"/>
      <c r="I182" s="79"/>
      <c r="J182" s="79"/>
    </row>
    <row r="183" spans="4:10" ht="15.75" customHeight="1">
      <c r="D183" s="57"/>
      <c r="F183" s="79"/>
      <c r="G183" s="79"/>
      <c r="H183" s="79"/>
      <c r="I183" s="79"/>
      <c r="J183" s="79"/>
    </row>
    <row r="184" spans="4:10" ht="15.75" customHeight="1">
      <c r="D184" s="57"/>
      <c r="F184" s="79"/>
      <c r="G184" s="79"/>
      <c r="H184" s="79"/>
      <c r="I184" s="79"/>
      <c r="J184" s="79"/>
    </row>
    <row r="185" spans="4:10" ht="15.75" customHeight="1">
      <c r="D185" s="57"/>
      <c r="F185" s="79"/>
      <c r="G185" s="79"/>
      <c r="H185" s="79"/>
      <c r="I185" s="79"/>
      <c r="J185" s="79"/>
    </row>
    <row r="186" spans="4:10" ht="15.75" customHeight="1">
      <c r="D186" s="57"/>
      <c r="F186" s="79"/>
      <c r="G186" s="79"/>
      <c r="H186" s="79"/>
      <c r="I186" s="79"/>
      <c r="J186" s="79"/>
    </row>
    <row r="187" spans="4:10" ht="15.75" customHeight="1">
      <c r="D187" s="57"/>
      <c r="F187" s="79"/>
      <c r="G187" s="79"/>
      <c r="H187" s="79"/>
      <c r="I187" s="79"/>
      <c r="J187" s="79"/>
    </row>
    <row r="188" spans="4:10" ht="15.75" customHeight="1">
      <c r="D188" s="57"/>
      <c r="F188" s="79"/>
      <c r="G188" s="79"/>
      <c r="H188" s="79"/>
      <c r="I188" s="79"/>
      <c r="J188" s="79"/>
    </row>
    <row r="189" spans="4:10" ht="15.75" customHeight="1">
      <c r="D189" s="57"/>
      <c r="F189" s="79"/>
      <c r="G189" s="79"/>
      <c r="H189" s="79"/>
      <c r="I189" s="79"/>
      <c r="J189" s="79"/>
    </row>
    <row r="190" spans="4:10" ht="15.75" customHeight="1">
      <c r="D190" s="57"/>
      <c r="F190" s="79"/>
      <c r="G190" s="79"/>
      <c r="H190" s="79"/>
      <c r="I190" s="79"/>
      <c r="J190" s="79"/>
    </row>
    <row r="191" spans="4:10" ht="15.75" customHeight="1">
      <c r="D191" s="57"/>
      <c r="F191" s="79"/>
      <c r="G191" s="79"/>
      <c r="H191" s="79"/>
      <c r="I191" s="79"/>
      <c r="J191" s="79"/>
    </row>
    <row r="192" spans="4:10" ht="15.75" customHeight="1">
      <c r="D192" s="57"/>
      <c r="F192" s="79"/>
      <c r="G192" s="79"/>
      <c r="H192" s="79"/>
      <c r="I192" s="79"/>
      <c r="J192" s="79"/>
    </row>
    <row r="193" spans="4:10" ht="15.75" customHeight="1">
      <c r="D193" s="57"/>
      <c r="F193" s="79"/>
      <c r="G193" s="79"/>
      <c r="H193" s="79"/>
      <c r="I193" s="79"/>
      <c r="J193" s="79"/>
    </row>
    <row r="194" spans="4:10" ht="15.75" customHeight="1">
      <c r="D194" s="57"/>
      <c r="F194" s="79"/>
      <c r="G194" s="79"/>
      <c r="H194" s="79"/>
      <c r="I194" s="79"/>
      <c r="J194" s="79"/>
    </row>
    <row r="195" spans="4:10" ht="15.75" customHeight="1">
      <c r="D195" s="57"/>
      <c r="F195" s="79"/>
      <c r="G195" s="79"/>
      <c r="H195" s="79"/>
      <c r="I195" s="79"/>
      <c r="J195" s="79"/>
    </row>
    <row r="196" spans="4:10" ht="15.75" customHeight="1">
      <c r="D196" s="57"/>
      <c r="F196" s="79"/>
      <c r="G196" s="79"/>
      <c r="H196" s="79"/>
      <c r="I196" s="79"/>
      <c r="J196" s="79"/>
    </row>
    <row r="197" spans="4:10" ht="15.75" customHeight="1">
      <c r="D197" s="57"/>
      <c r="F197" s="79"/>
      <c r="G197" s="79"/>
      <c r="H197" s="79"/>
      <c r="I197" s="79"/>
      <c r="J197" s="79"/>
    </row>
    <row r="198" spans="4:10" ht="15.75" customHeight="1">
      <c r="D198" s="57"/>
      <c r="F198" s="79"/>
      <c r="G198" s="79"/>
      <c r="H198" s="79"/>
      <c r="I198" s="79"/>
      <c r="J198" s="79"/>
    </row>
    <row r="199" spans="4:10" ht="15.75" customHeight="1">
      <c r="D199" s="57"/>
      <c r="F199" s="79"/>
      <c r="G199" s="79"/>
      <c r="H199" s="79"/>
      <c r="I199" s="79"/>
      <c r="J199" s="79"/>
    </row>
    <row r="200" spans="4:10" ht="15.75" customHeight="1">
      <c r="D200" s="57"/>
      <c r="F200" s="79"/>
      <c r="G200" s="79"/>
      <c r="H200" s="79"/>
      <c r="I200" s="79"/>
      <c r="J200" s="79"/>
    </row>
    <row r="201" spans="4:10" ht="15.75" customHeight="1">
      <c r="D201" s="57"/>
      <c r="F201" s="79"/>
      <c r="G201" s="79"/>
      <c r="H201" s="79"/>
      <c r="I201" s="79"/>
      <c r="J201" s="79"/>
    </row>
    <row r="202" spans="4:10" ht="15.75" customHeight="1">
      <c r="D202" s="57"/>
      <c r="F202" s="79"/>
      <c r="G202" s="79"/>
      <c r="H202" s="79"/>
      <c r="I202" s="79"/>
      <c r="J202" s="79"/>
    </row>
    <row r="203" spans="4:10" ht="15.75" customHeight="1">
      <c r="D203" s="57"/>
      <c r="F203" s="79"/>
      <c r="G203" s="79"/>
      <c r="H203" s="79"/>
      <c r="I203" s="79"/>
      <c r="J203" s="79"/>
    </row>
    <row r="204" spans="4:10" ht="15.75" customHeight="1">
      <c r="D204" s="57"/>
      <c r="F204" s="79"/>
      <c r="G204" s="79"/>
      <c r="H204" s="79"/>
      <c r="I204" s="79"/>
      <c r="J204" s="79"/>
    </row>
    <row r="205" spans="4:10" ht="15.75" customHeight="1">
      <c r="D205" s="57"/>
      <c r="F205" s="79"/>
      <c r="G205" s="79"/>
      <c r="H205" s="79"/>
      <c r="I205" s="79"/>
      <c r="J205" s="79"/>
    </row>
    <row r="206" spans="4:10" ht="15.75" customHeight="1">
      <c r="D206" s="57"/>
      <c r="F206" s="79"/>
      <c r="G206" s="79"/>
      <c r="H206" s="79"/>
      <c r="I206" s="79"/>
      <c r="J206" s="79"/>
    </row>
    <row r="207" spans="4:10" ht="15.75" customHeight="1">
      <c r="D207" s="57"/>
      <c r="F207" s="79"/>
      <c r="G207" s="79"/>
      <c r="H207" s="79"/>
      <c r="I207" s="79"/>
      <c r="J207" s="79"/>
    </row>
    <row r="208" spans="4:10" ht="15.75" customHeight="1">
      <c r="D208" s="57"/>
      <c r="F208" s="79"/>
      <c r="G208" s="79"/>
      <c r="H208" s="79"/>
      <c r="I208" s="79"/>
      <c r="J208" s="79"/>
    </row>
    <row r="209" spans="4:10" ht="15.75" customHeight="1">
      <c r="D209" s="57"/>
      <c r="F209" s="79"/>
      <c r="G209" s="79"/>
      <c r="H209" s="79"/>
      <c r="I209" s="79"/>
      <c r="J209" s="79"/>
    </row>
    <row r="210" spans="4:10" ht="15.75" customHeight="1">
      <c r="D210" s="57"/>
      <c r="F210" s="79"/>
      <c r="G210" s="79"/>
      <c r="H210" s="79"/>
      <c r="I210" s="79"/>
      <c r="J210" s="79"/>
    </row>
    <row r="211" spans="4:10" ht="15.75" customHeight="1">
      <c r="D211" s="57"/>
      <c r="F211" s="79"/>
      <c r="G211" s="79"/>
      <c r="H211" s="79"/>
      <c r="I211" s="79"/>
      <c r="J211" s="79"/>
    </row>
    <row r="212" spans="4:10" ht="15.75" customHeight="1">
      <c r="D212" s="57"/>
      <c r="F212" s="79"/>
      <c r="G212" s="79"/>
      <c r="H212" s="79"/>
      <c r="I212" s="79"/>
      <c r="J212" s="79"/>
    </row>
    <row r="213" spans="4:10" ht="15.75" customHeight="1">
      <c r="D213" s="57"/>
      <c r="F213" s="79"/>
      <c r="G213" s="79"/>
      <c r="H213" s="79"/>
      <c r="I213" s="79"/>
      <c r="J213" s="79"/>
    </row>
    <row r="214" spans="4:10" ht="15.75" customHeight="1">
      <c r="D214" s="57"/>
      <c r="F214" s="79"/>
      <c r="G214" s="79"/>
      <c r="H214" s="79"/>
      <c r="I214" s="79"/>
      <c r="J214" s="79"/>
    </row>
    <row r="215" spans="4:10" ht="15.75" customHeight="1">
      <c r="D215" s="57"/>
      <c r="F215" s="79"/>
      <c r="G215" s="79"/>
      <c r="H215" s="79"/>
      <c r="I215" s="79"/>
      <c r="J215" s="79"/>
    </row>
    <row r="216" spans="4:10" ht="15.75" customHeight="1">
      <c r="D216" s="57"/>
      <c r="F216" s="79"/>
      <c r="G216" s="79"/>
      <c r="H216" s="79"/>
      <c r="I216" s="79"/>
      <c r="J216" s="79"/>
    </row>
    <row r="217" spans="4:10" ht="15.75" customHeight="1">
      <c r="D217" s="57"/>
      <c r="F217" s="79"/>
      <c r="G217" s="79"/>
      <c r="H217" s="79"/>
      <c r="I217" s="79"/>
      <c r="J217" s="79"/>
    </row>
    <row r="218" spans="4:10" ht="15.75" customHeight="1">
      <c r="D218" s="57"/>
      <c r="F218" s="79"/>
      <c r="G218" s="79"/>
      <c r="H218" s="79"/>
      <c r="I218" s="79"/>
      <c r="J218" s="79"/>
    </row>
    <row r="219" spans="4:10" ht="15.75" customHeight="1">
      <c r="D219" s="57"/>
      <c r="F219" s="79"/>
      <c r="G219" s="79"/>
      <c r="H219" s="79"/>
      <c r="I219" s="79"/>
      <c r="J219" s="79"/>
    </row>
    <row r="220" spans="4:10" ht="15.75" customHeight="1">
      <c r="D220" s="57"/>
      <c r="F220" s="79"/>
      <c r="G220" s="79"/>
      <c r="H220" s="79"/>
      <c r="I220" s="79"/>
      <c r="J220" s="79"/>
    </row>
    <row r="221" spans="4:10" ht="15.75" customHeight="1">
      <c r="D221" s="57"/>
      <c r="F221" s="79"/>
      <c r="G221" s="79"/>
      <c r="H221" s="79"/>
      <c r="I221" s="79"/>
      <c r="J221" s="79"/>
    </row>
    <row r="222" spans="4:10" ht="15.75" customHeight="1">
      <c r="D222" s="57"/>
      <c r="F222" s="79"/>
      <c r="G222" s="79"/>
      <c r="H222" s="79"/>
      <c r="I222" s="79"/>
      <c r="J222" s="79"/>
    </row>
    <row r="223" spans="4:10" ht="15.75" customHeight="1">
      <c r="D223" s="57"/>
      <c r="F223" s="79"/>
      <c r="G223" s="79"/>
      <c r="H223" s="79"/>
      <c r="I223" s="79"/>
      <c r="J223" s="79"/>
    </row>
    <row r="224" spans="4:10" ht="15.75" customHeight="1">
      <c r="D224" s="57"/>
      <c r="F224" s="79"/>
      <c r="G224" s="79"/>
      <c r="H224" s="79"/>
      <c r="I224" s="79"/>
      <c r="J224" s="79"/>
    </row>
    <row r="225" spans="4:10" ht="15.75" customHeight="1">
      <c r="D225" s="57"/>
      <c r="F225" s="79"/>
      <c r="G225" s="79"/>
      <c r="H225" s="79"/>
      <c r="I225" s="79"/>
      <c r="J225" s="79"/>
    </row>
    <row r="226" spans="4:10" ht="15.75" customHeight="1">
      <c r="D226" s="57"/>
      <c r="F226" s="79"/>
      <c r="G226" s="79"/>
      <c r="H226" s="79"/>
      <c r="I226" s="79"/>
      <c r="J226" s="79"/>
    </row>
    <row r="227" spans="4:10" ht="15.75" customHeight="1">
      <c r="D227" s="57"/>
      <c r="F227" s="79"/>
      <c r="G227" s="79"/>
      <c r="H227" s="79"/>
      <c r="I227" s="79"/>
      <c r="J227" s="79"/>
    </row>
    <row r="228" spans="4:10" ht="15.75" customHeight="1">
      <c r="D228" s="57"/>
      <c r="F228" s="79"/>
      <c r="G228" s="79"/>
      <c r="H228" s="79"/>
      <c r="I228" s="79"/>
      <c r="J228" s="79"/>
    </row>
    <row r="229" spans="4:10" ht="15.75" customHeight="1">
      <c r="D229" s="57"/>
      <c r="F229" s="79"/>
      <c r="G229" s="79"/>
      <c r="H229" s="79"/>
      <c r="I229" s="79"/>
      <c r="J229" s="79"/>
    </row>
    <row r="230" spans="4:10" ht="15.75" customHeight="1">
      <c r="D230" s="57"/>
      <c r="F230" s="79"/>
      <c r="G230" s="79"/>
      <c r="H230" s="79"/>
      <c r="I230" s="79"/>
      <c r="J230" s="79"/>
    </row>
    <row r="231" spans="4:10" ht="15.75" customHeight="1">
      <c r="D231" s="57"/>
      <c r="F231" s="79"/>
      <c r="G231" s="79"/>
      <c r="H231" s="79"/>
      <c r="I231" s="79"/>
      <c r="J231" s="79"/>
    </row>
    <row r="232" spans="4:10" ht="15.75" customHeight="1">
      <c r="D232" s="57"/>
      <c r="F232" s="79"/>
      <c r="G232" s="79"/>
      <c r="H232" s="79"/>
      <c r="I232" s="79"/>
      <c r="J232" s="79"/>
    </row>
    <row r="233" spans="4:10" ht="15.75" customHeight="1">
      <c r="D233" s="57"/>
      <c r="F233" s="79"/>
      <c r="G233" s="79"/>
      <c r="H233" s="79"/>
      <c r="I233" s="79"/>
      <c r="J233" s="79"/>
    </row>
    <row r="234" spans="4:10" ht="15.75" customHeight="1">
      <c r="D234" s="57"/>
      <c r="F234" s="79"/>
      <c r="G234" s="79"/>
      <c r="H234" s="79"/>
      <c r="I234" s="79"/>
      <c r="J234" s="79"/>
    </row>
    <row r="235" spans="4:10" ht="15.75" customHeight="1">
      <c r="D235" s="57"/>
      <c r="F235" s="79"/>
      <c r="G235" s="79"/>
      <c r="H235" s="79"/>
      <c r="I235" s="79"/>
      <c r="J235" s="79"/>
    </row>
    <row r="236" spans="4:10" ht="15.75" customHeight="1">
      <c r="D236" s="57"/>
      <c r="F236" s="79"/>
      <c r="G236" s="79"/>
      <c r="H236" s="79"/>
      <c r="I236" s="79"/>
      <c r="J236" s="79"/>
    </row>
    <row r="237" spans="4:10" ht="15.75" customHeight="1">
      <c r="D237" s="57"/>
      <c r="F237" s="79"/>
      <c r="G237" s="79"/>
      <c r="H237" s="79"/>
      <c r="I237" s="79"/>
      <c r="J237" s="79"/>
    </row>
    <row r="238" spans="4:10" ht="15.75" customHeight="1">
      <c r="D238" s="57"/>
      <c r="F238" s="79"/>
      <c r="G238" s="79"/>
      <c r="H238" s="79"/>
      <c r="I238" s="79"/>
      <c r="J238" s="79"/>
    </row>
    <row r="239" spans="4:10" ht="15.75" customHeight="1">
      <c r="D239" s="57"/>
      <c r="F239" s="79"/>
      <c r="G239" s="79"/>
      <c r="H239" s="79"/>
      <c r="I239" s="79"/>
      <c r="J239" s="79"/>
    </row>
    <row r="240" spans="4:10" ht="15.75" customHeight="1">
      <c r="D240" s="57"/>
      <c r="F240" s="79"/>
      <c r="G240" s="79"/>
      <c r="H240" s="79"/>
      <c r="I240" s="79"/>
      <c r="J240" s="79"/>
    </row>
    <row r="241" spans="4:10" ht="15.75" customHeight="1">
      <c r="D241" s="57"/>
      <c r="F241" s="79"/>
      <c r="G241" s="79"/>
      <c r="H241" s="79"/>
      <c r="I241" s="79"/>
      <c r="J241" s="79"/>
    </row>
    <row r="242" spans="4:10" ht="15.75" customHeight="1">
      <c r="D242" s="57"/>
      <c r="F242" s="79"/>
      <c r="G242" s="79"/>
      <c r="H242" s="79"/>
      <c r="I242" s="79"/>
      <c r="J242" s="79"/>
    </row>
    <row r="243" spans="4:10" ht="15.75" customHeight="1">
      <c r="D243" s="57"/>
      <c r="F243" s="79"/>
      <c r="G243" s="79"/>
      <c r="H243" s="79"/>
      <c r="I243" s="79"/>
      <c r="J243" s="79"/>
    </row>
    <row r="244" spans="4:10" ht="15.75" customHeight="1">
      <c r="D244" s="57"/>
      <c r="F244" s="79"/>
      <c r="G244" s="79"/>
      <c r="H244" s="79"/>
      <c r="I244" s="79"/>
      <c r="J244" s="79"/>
    </row>
    <row r="245" spans="4:10" ht="15.75" customHeight="1">
      <c r="D245" s="57"/>
      <c r="F245" s="79"/>
      <c r="G245" s="79"/>
      <c r="H245" s="79"/>
      <c r="I245" s="79"/>
      <c r="J245" s="79"/>
    </row>
    <row r="246" spans="4:10" ht="15.75" customHeight="1">
      <c r="D246" s="57"/>
      <c r="F246" s="79"/>
      <c r="G246" s="79"/>
      <c r="H246" s="79"/>
      <c r="I246" s="79"/>
      <c r="J246" s="79"/>
    </row>
    <row r="247" spans="4:10" ht="15.75" customHeight="1">
      <c r="D247" s="57"/>
      <c r="F247" s="79"/>
      <c r="G247" s="79"/>
      <c r="H247" s="79"/>
      <c r="I247" s="79"/>
      <c r="J247" s="79"/>
    </row>
    <row r="248" spans="4:10" ht="15.75" customHeight="1">
      <c r="D248" s="57"/>
      <c r="F248" s="79"/>
      <c r="G248" s="79"/>
      <c r="H248" s="79"/>
      <c r="I248" s="79"/>
      <c r="J248" s="79"/>
    </row>
    <row r="249" spans="4:10" ht="15.75" customHeight="1">
      <c r="D249" s="57"/>
      <c r="F249" s="79"/>
      <c r="G249" s="79"/>
      <c r="H249" s="79"/>
      <c r="I249" s="79"/>
      <c r="J249" s="79"/>
    </row>
    <row r="250" spans="4:10" ht="15.75" customHeight="1">
      <c r="D250" s="57"/>
      <c r="F250" s="79"/>
      <c r="G250" s="79"/>
      <c r="H250" s="79"/>
      <c r="I250" s="79"/>
      <c r="J250" s="79"/>
    </row>
    <row r="251" spans="4:10" ht="15.75" customHeight="1">
      <c r="D251" s="57"/>
      <c r="F251" s="79"/>
      <c r="G251" s="79"/>
      <c r="H251" s="79"/>
      <c r="I251" s="79"/>
      <c r="J251" s="79"/>
    </row>
    <row r="252" spans="4:10" ht="15.75" customHeight="1">
      <c r="D252" s="57"/>
      <c r="F252" s="79"/>
      <c r="G252" s="79"/>
      <c r="H252" s="79"/>
      <c r="I252" s="79"/>
      <c r="J252" s="79"/>
    </row>
    <row r="253" spans="4:10" ht="15.75" customHeight="1">
      <c r="D253" s="57"/>
      <c r="F253" s="79"/>
      <c r="G253" s="79"/>
      <c r="H253" s="79"/>
      <c r="I253" s="79"/>
      <c r="J253" s="79"/>
    </row>
    <row r="254" spans="4:10" ht="15.75" customHeight="1">
      <c r="D254" s="57"/>
      <c r="F254" s="79"/>
      <c r="G254" s="79"/>
      <c r="H254" s="79"/>
      <c r="I254" s="79"/>
      <c r="J254" s="79"/>
    </row>
    <row r="255" spans="4:10" ht="15.75" customHeight="1">
      <c r="D255" s="57"/>
      <c r="F255" s="79"/>
      <c r="G255" s="79"/>
      <c r="H255" s="79"/>
      <c r="I255" s="79"/>
      <c r="J255" s="79"/>
    </row>
    <row r="256" spans="4:10" ht="15.75" customHeight="1">
      <c r="D256" s="57"/>
      <c r="F256" s="79"/>
      <c r="G256" s="79"/>
      <c r="H256" s="79"/>
      <c r="I256" s="79"/>
      <c r="J256" s="79"/>
    </row>
    <row r="257" spans="4:10" ht="15.75" customHeight="1">
      <c r="D257" s="57"/>
      <c r="F257" s="79"/>
      <c r="G257" s="79"/>
      <c r="H257" s="79"/>
      <c r="I257" s="79"/>
      <c r="J257" s="79"/>
    </row>
    <row r="258" spans="4:10" ht="15.75" customHeight="1">
      <c r="D258" s="57"/>
      <c r="F258" s="79"/>
      <c r="G258" s="79"/>
      <c r="H258" s="79"/>
      <c r="I258" s="79"/>
      <c r="J258" s="79"/>
    </row>
    <row r="259" spans="4:10" ht="15.75" customHeight="1">
      <c r="D259" s="57"/>
      <c r="F259" s="79"/>
      <c r="G259" s="79"/>
      <c r="H259" s="79"/>
      <c r="I259" s="79"/>
      <c r="J259" s="79"/>
    </row>
    <row r="260" spans="4:10" ht="15.75" customHeight="1">
      <c r="D260" s="57"/>
      <c r="F260" s="79"/>
      <c r="G260" s="79"/>
      <c r="H260" s="79"/>
      <c r="I260" s="79"/>
      <c r="J260" s="79"/>
    </row>
    <row r="261" spans="4:10" ht="15.75" customHeight="1">
      <c r="D261" s="57"/>
      <c r="F261" s="79"/>
      <c r="G261" s="79"/>
      <c r="H261" s="79"/>
      <c r="I261" s="79"/>
      <c r="J261" s="79"/>
    </row>
    <row r="262" spans="4:10" ht="15.75" customHeight="1">
      <c r="D262" s="57"/>
      <c r="F262" s="79"/>
      <c r="G262" s="79"/>
      <c r="H262" s="79"/>
      <c r="I262" s="79"/>
      <c r="J262" s="79"/>
    </row>
    <row r="263" spans="4:10" ht="15.75" customHeight="1">
      <c r="D263" s="57"/>
      <c r="F263" s="79"/>
      <c r="G263" s="79"/>
      <c r="H263" s="79"/>
      <c r="I263" s="79"/>
      <c r="J263" s="79"/>
    </row>
    <row r="264" spans="4:10" ht="15.75" customHeight="1">
      <c r="D264" s="57"/>
      <c r="F264" s="79"/>
      <c r="G264" s="79"/>
      <c r="H264" s="79"/>
      <c r="I264" s="79"/>
      <c r="J264" s="79"/>
    </row>
    <row r="265" spans="4:10" ht="15.75" customHeight="1">
      <c r="D265" s="57"/>
      <c r="F265" s="79"/>
      <c r="G265" s="79"/>
      <c r="H265" s="79"/>
      <c r="I265" s="79"/>
      <c r="J265" s="79"/>
    </row>
    <row r="266" spans="4:10" ht="15.75" customHeight="1">
      <c r="D266" s="57"/>
      <c r="F266" s="79"/>
      <c r="G266" s="79"/>
      <c r="H266" s="79"/>
      <c r="I266" s="79"/>
      <c r="J266" s="79"/>
    </row>
    <row r="267" spans="4:10" ht="15.75" customHeight="1">
      <c r="D267" s="57"/>
      <c r="F267" s="79"/>
      <c r="G267" s="79"/>
      <c r="H267" s="79"/>
      <c r="I267" s="79"/>
      <c r="J267" s="79"/>
    </row>
    <row r="268" spans="4:10" ht="15.75" customHeight="1">
      <c r="D268" s="57"/>
      <c r="F268" s="79"/>
      <c r="G268" s="79"/>
      <c r="H268" s="79"/>
      <c r="I268" s="79"/>
      <c r="J268" s="79"/>
    </row>
    <row r="269" spans="4:10" ht="15.75" customHeight="1">
      <c r="D269" s="57"/>
      <c r="F269" s="79"/>
      <c r="G269" s="79"/>
      <c r="H269" s="79"/>
      <c r="I269" s="79"/>
      <c r="J269" s="79"/>
    </row>
    <row r="270" spans="4:10" ht="15.75" customHeight="1">
      <c r="D270" s="57"/>
      <c r="F270" s="79"/>
      <c r="G270" s="79"/>
      <c r="H270" s="79"/>
      <c r="I270" s="79"/>
      <c r="J270" s="79"/>
    </row>
    <row r="271" spans="4:10" ht="15.75" customHeight="1">
      <c r="D271" s="57"/>
      <c r="F271" s="79"/>
      <c r="G271" s="79"/>
      <c r="H271" s="79"/>
      <c r="I271" s="79"/>
      <c r="J271" s="79"/>
    </row>
    <row r="272" spans="4:10" ht="15.75" customHeight="1">
      <c r="D272" s="57"/>
      <c r="F272" s="79"/>
      <c r="G272" s="79"/>
      <c r="H272" s="79"/>
      <c r="I272" s="79"/>
      <c r="J272" s="79"/>
    </row>
    <row r="273" spans="4:10" ht="15.75" customHeight="1">
      <c r="D273" s="57"/>
      <c r="F273" s="79"/>
      <c r="G273" s="79"/>
      <c r="H273" s="79"/>
      <c r="I273" s="79"/>
      <c r="J273" s="79"/>
    </row>
    <row r="274" spans="4:10" ht="15.75" customHeight="1">
      <c r="D274" s="57"/>
      <c r="F274" s="79"/>
      <c r="G274" s="79"/>
      <c r="H274" s="79"/>
      <c r="I274" s="79"/>
      <c r="J274" s="79"/>
    </row>
    <row r="275" spans="4:10" ht="15.75" customHeight="1">
      <c r="D275" s="57"/>
      <c r="F275" s="79"/>
      <c r="G275" s="79"/>
      <c r="H275" s="79"/>
      <c r="I275" s="79"/>
      <c r="J275" s="79"/>
    </row>
    <row r="276" spans="4:10" ht="15.75" customHeight="1">
      <c r="D276" s="57"/>
      <c r="F276" s="79"/>
      <c r="G276" s="79"/>
      <c r="H276" s="79"/>
      <c r="I276" s="79"/>
      <c r="J276" s="79"/>
    </row>
    <row r="277" spans="4:10" ht="15.75" customHeight="1">
      <c r="D277" s="57"/>
      <c r="F277" s="79"/>
      <c r="G277" s="79"/>
      <c r="H277" s="79"/>
      <c r="I277" s="79"/>
      <c r="J277" s="79"/>
    </row>
    <row r="278" spans="4:10" ht="15.75" customHeight="1">
      <c r="D278" s="57"/>
      <c r="F278" s="79"/>
      <c r="G278" s="79"/>
      <c r="H278" s="79"/>
      <c r="I278" s="79"/>
      <c r="J278" s="79"/>
    </row>
    <row r="279" spans="4:10" ht="15.75" customHeight="1">
      <c r="D279" s="57"/>
      <c r="F279" s="79"/>
      <c r="G279" s="79"/>
      <c r="H279" s="79"/>
      <c r="I279" s="79"/>
      <c r="J279" s="79"/>
    </row>
    <row r="280" spans="4:10" ht="15.75" customHeight="1">
      <c r="D280" s="57"/>
      <c r="F280" s="79"/>
      <c r="G280" s="79"/>
      <c r="H280" s="79"/>
      <c r="I280" s="79"/>
      <c r="J280" s="79"/>
    </row>
    <row r="281" spans="4:10" ht="15.75" customHeight="1">
      <c r="D281" s="57"/>
      <c r="F281" s="79"/>
      <c r="G281" s="79"/>
      <c r="H281" s="79"/>
      <c r="I281" s="79"/>
      <c r="J281" s="79"/>
    </row>
    <row r="282" spans="4:10" ht="15.75" customHeight="1">
      <c r="D282" s="57"/>
      <c r="F282" s="79"/>
      <c r="G282" s="79"/>
      <c r="H282" s="79"/>
      <c r="I282" s="79"/>
      <c r="J282" s="79"/>
    </row>
    <row r="283" spans="4:10" ht="15.75" customHeight="1">
      <c r="D283" s="57"/>
      <c r="F283" s="79"/>
      <c r="G283" s="79"/>
      <c r="H283" s="79"/>
      <c r="I283" s="79"/>
      <c r="J283" s="79"/>
    </row>
    <row r="284" spans="4:10" ht="15.75" customHeight="1">
      <c r="D284" s="57"/>
      <c r="F284" s="79"/>
      <c r="G284" s="79"/>
      <c r="H284" s="79"/>
      <c r="I284" s="79"/>
      <c r="J284" s="79"/>
    </row>
    <row r="285" spans="4:10" ht="15.75" customHeight="1">
      <c r="D285" s="57"/>
      <c r="F285" s="79"/>
      <c r="G285" s="79"/>
      <c r="H285" s="79"/>
      <c r="I285" s="79"/>
      <c r="J285" s="79"/>
    </row>
    <row r="286" spans="4:10" ht="15.75" customHeight="1">
      <c r="D286" s="57"/>
      <c r="F286" s="79"/>
      <c r="G286" s="79"/>
      <c r="H286" s="79"/>
      <c r="I286" s="79"/>
      <c r="J286" s="79"/>
    </row>
    <row r="287" spans="4:10" ht="15.75" customHeight="1">
      <c r="D287" s="57"/>
      <c r="F287" s="79"/>
      <c r="G287" s="79"/>
      <c r="H287" s="79"/>
      <c r="I287" s="79"/>
      <c r="J287" s="79"/>
    </row>
    <row r="288" spans="4:10" ht="15.75" customHeight="1">
      <c r="D288" s="57"/>
      <c r="F288" s="79"/>
      <c r="G288" s="79"/>
      <c r="H288" s="79"/>
      <c r="I288" s="79"/>
      <c r="J288" s="79"/>
    </row>
    <row r="289" spans="4:10" ht="15.75" customHeight="1">
      <c r="D289" s="57"/>
      <c r="F289" s="79"/>
      <c r="G289" s="79"/>
      <c r="H289" s="79"/>
      <c r="I289" s="79"/>
      <c r="J289" s="79"/>
    </row>
    <row r="290" spans="4:10" ht="15.75" customHeight="1">
      <c r="D290" s="57"/>
      <c r="F290" s="79"/>
      <c r="G290" s="79"/>
      <c r="H290" s="79"/>
      <c r="I290" s="79"/>
      <c r="J290" s="79"/>
    </row>
    <row r="291" spans="4:10" ht="15.75" customHeight="1">
      <c r="D291" s="57"/>
      <c r="F291" s="79"/>
      <c r="G291" s="79"/>
      <c r="H291" s="79"/>
      <c r="I291" s="79"/>
      <c r="J291" s="79"/>
    </row>
    <row r="292" spans="4:10" ht="15.75" customHeight="1">
      <c r="D292" s="57"/>
      <c r="F292" s="79"/>
      <c r="G292" s="79"/>
      <c r="H292" s="79"/>
      <c r="I292" s="79"/>
      <c r="J292" s="79"/>
    </row>
    <row r="293" spans="4:10" ht="15.75" customHeight="1">
      <c r="D293" s="57"/>
      <c r="F293" s="79"/>
      <c r="G293" s="79"/>
      <c r="H293" s="79"/>
      <c r="I293" s="79"/>
      <c r="J293" s="79"/>
    </row>
    <row r="294" spans="4:10" ht="15.75" customHeight="1">
      <c r="D294" s="57"/>
      <c r="F294" s="79"/>
      <c r="G294" s="79"/>
      <c r="H294" s="79"/>
      <c r="I294" s="79"/>
      <c r="J294" s="79"/>
    </row>
    <row r="295" spans="4:10" ht="15.75" customHeight="1">
      <c r="D295" s="57"/>
      <c r="F295" s="79"/>
      <c r="G295" s="79"/>
      <c r="H295" s="79"/>
      <c r="I295" s="79"/>
      <c r="J295" s="79"/>
    </row>
    <row r="296" spans="4:10" ht="15.75" customHeight="1">
      <c r="D296" s="57"/>
      <c r="F296" s="79"/>
      <c r="G296" s="79"/>
      <c r="H296" s="79"/>
      <c r="I296" s="79"/>
      <c r="J296" s="79"/>
    </row>
    <row r="297" spans="4:10" ht="15.75" customHeight="1">
      <c r="D297" s="57"/>
      <c r="F297" s="79"/>
      <c r="G297" s="79"/>
      <c r="H297" s="79"/>
      <c r="I297" s="79"/>
      <c r="J297" s="79"/>
    </row>
    <row r="298" spans="4:10" ht="15.75" customHeight="1">
      <c r="D298" s="57"/>
      <c r="F298" s="79"/>
      <c r="G298" s="79"/>
      <c r="H298" s="79"/>
      <c r="I298" s="79"/>
      <c r="J298" s="79"/>
    </row>
    <row r="299" spans="4:10" ht="15.75" customHeight="1">
      <c r="D299" s="57"/>
      <c r="F299" s="79"/>
      <c r="G299" s="79"/>
      <c r="H299" s="79"/>
      <c r="I299" s="79"/>
      <c r="J299" s="79"/>
    </row>
    <row r="300" spans="4:10" ht="15.75" customHeight="1">
      <c r="D300" s="57"/>
      <c r="F300" s="79"/>
      <c r="G300" s="79"/>
      <c r="H300" s="79"/>
      <c r="I300" s="79"/>
      <c r="J300" s="79"/>
    </row>
    <row r="301" spans="4:10" ht="15.75" customHeight="1">
      <c r="D301" s="57"/>
      <c r="F301" s="79"/>
      <c r="G301" s="79"/>
      <c r="H301" s="79"/>
      <c r="I301" s="79"/>
      <c r="J301" s="79"/>
    </row>
    <row r="302" spans="4:10" ht="15.75" customHeight="1">
      <c r="D302" s="57"/>
      <c r="F302" s="79"/>
      <c r="G302" s="79"/>
      <c r="H302" s="79"/>
      <c r="I302" s="79"/>
      <c r="J302" s="79"/>
    </row>
    <row r="303" spans="4:10" ht="15.75" customHeight="1">
      <c r="D303" s="57"/>
      <c r="F303" s="79"/>
      <c r="G303" s="79"/>
      <c r="H303" s="79"/>
      <c r="I303" s="79"/>
      <c r="J303" s="79"/>
    </row>
    <row r="304" spans="4:10" ht="15.75" customHeight="1">
      <c r="D304" s="57"/>
      <c r="F304" s="79"/>
      <c r="G304" s="79"/>
      <c r="H304" s="79"/>
      <c r="I304" s="79"/>
      <c r="J304" s="79"/>
    </row>
    <row r="305" spans="4:10" ht="15.75" customHeight="1">
      <c r="D305" s="57"/>
      <c r="F305" s="79"/>
      <c r="G305" s="79"/>
      <c r="H305" s="79"/>
      <c r="I305" s="79"/>
      <c r="J305" s="79"/>
    </row>
    <row r="306" spans="4:10" ht="15.75" customHeight="1">
      <c r="D306" s="57"/>
      <c r="F306" s="79"/>
      <c r="G306" s="79"/>
      <c r="H306" s="79"/>
      <c r="I306" s="79"/>
      <c r="J306" s="79"/>
    </row>
    <row r="307" spans="4:10" ht="15.75" customHeight="1">
      <c r="D307" s="57"/>
      <c r="F307" s="79"/>
      <c r="G307" s="79"/>
      <c r="H307" s="79"/>
      <c r="I307" s="79"/>
      <c r="J307" s="79"/>
    </row>
    <row r="308" spans="4:10" ht="15.75" customHeight="1">
      <c r="D308" s="57"/>
      <c r="F308" s="79"/>
      <c r="G308" s="79"/>
      <c r="H308" s="79"/>
      <c r="I308" s="79"/>
      <c r="J308" s="79"/>
    </row>
    <row r="309" spans="4:10" ht="15.75" customHeight="1">
      <c r="D309" s="57"/>
      <c r="F309" s="79"/>
      <c r="G309" s="79"/>
      <c r="H309" s="79"/>
      <c r="I309" s="79"/>
      <c r="J309" s="79"/>
    </row>
    <row r="310" spans="4:10" ht="15.75" customHeight="1">
      <c r="D310" s="57"/>
      <c r="F310" s="79"/>
      <c r="G310" s="79"/>
      <c r="H310" s="79"/>
      <c r="I310" s="79"/>
      <c r="J310" s="79"/>
    </row>
    <row r="311" spans="4:10" ht="15.75" customHeight="1">
      <c r="D311" s="57"/>
      <c r="F311" s="79"/>
      <c r="G311" s="79"/>
      <c r="H311" s="79"/>
      <c r="I311" s="79"/>
      <c r="J311" s="79"/>
    </row>
    <row r="312" spans="4:10" ht="15.75" customHeight="1">
      <c r="D312" s="57"/>
      <c r="F312" s="79"/>
      <c r="G312" s="79"/>
      <c r="H312" s="79"/>
      <c r="I312" s="79"/>
      <c r="J312" s="79"/>
    </row>
    <row r="313" spans="4:10" ht="15.75" customHeight="1">
      <c r="D313" s="57"/>
      <c r="F313" s="79"/>
      <c r="G313" s="79"/>
      <c r="H313" s="79"/>
      <c r="I313" s="79"/>
      <c r="J313" s="79"/>
    </row>
    <row r="314" spans="4:10" ht="15.75" customHeight="1">
      <c r="D314" s="57"/>
      <c r="F314" s="79"/>
      <c r="G314" s="79"/>
      <c r="H314" s="79"/>
      <c r="I314" s="79"/>
      <c r="J314" s="79"/>
    </row>
    <row r="315" spans="4:10" ht="15.75" customHeight="1">
      <c r="D315" s="57"/>
      <c r="F315" s="79"/>
      <c r="G315" s="79"/>
      <c r="H315" s="79"/>
      <c r="I315" s="79"/>
      <c r="J315" s="79"/>
    </row>
    <row r="316" spans="4:10" ht="15.75" customHeight="1">
      <c r="D316" s="57"/>
      <c r="F316" s="79"/>
      <c r="G316" s="79"/>
      <c r="H316" s="79"/>
      <c r="I316" s="79"/>
      <c r="J316" s="79"/>
    </row>
    <row r="317" spans="4:10" ht="15.75" customHeight="1">
      <c r="D317" s="57"/>
      <c r="F317" s="79"/>
      <c r="G317" s="79"/>
      <c r="H317" s="79"/>
      <c r="I317" s="79"/>
      <c r="J317" s="79"/>
    </row>
    <row r="318" spans="4:10" ht="15.75" customHeight="1">
      <c r="D318" s="57"/>
      <c r="F318" s="79"/>
      <c r="G318" s="79"/>
      <c r="H318" s="79"/>
      <c r="I318" s="79"/>
      <c r="J318" s="79"/>
    </row>
    <row r="319" spans="4:10" ht="15.75" customHeight="1">
      <c r="D319" s="57"/>
      <c r="F319" s="79"/>
      <c r="G319" s="79"/>
      <c r="H319" s="79"/>
      <c r="I319" s="79"/>
      <c r="J319" s="79"/>
    </row>
    <row r="320" spans="4:10" ht="15.75" customHeight="1">
      <c r="D320" s="57"/>
      <c r="F320" s="79"/>
      <c r="G320" s="79"/>
      <c r="H320" s="79"/>
      <c r="I320" s="79"/>
      <c r="J320" s="79"/>
    </row>
    <row r="321" spans="4:10" ht="15.75" customHeight="1">
      <c r="D321" s="57"/>
      <c r="F321" s="79"/>
      <c r="G321" s="79"/>
      <c r="H321" s="79"/>
      <c r="I321" s="79"/>
      <c r="J321" s="79"/>
    </row>
    <row r="322" spans="4:10" ht="15.75" customHeight="1">
      <c r="D322" s="57"/>
      <c r="F322" s="79"/>
      <c r="G322" s="79"/>
      <c r="H322" s="79"/>
      <c r="I322" s="79"/>
      <c r="J322" s="79"/>
    </row>
    <row r="323" spans="4:10" ht="15.75" customHeight="1">
      <c r="D323" s="57"/>
      <c r="F323" s="79"/>
      <c r="G323" s="79"/>
      <c r="H323" s="79"/>
      <c r="I323" s="79"/>
      <c r="J323" s="79"/>
    </row>
    <row r="324" spans="4:10" ht="15.75" customHeight="1">
      <c r="D324" s="57"/>
      <c r="F324" s="79"/>
      <c r="G324" s="79"/>
      <c r="H324" s="79"/>
      <c r="I324" s="79"/>
      <c r="J324" s="79"/>
    </row>
    <row r="325" spans="4:10" ht="15.75" customHeight="1">
      <c r="D325" s="57"/>
      <c r="F325" s="79"/>
      <c r="G325" s="79"/>
      <c r="H325" s="79"/>
      <c r="I325" s="79"/>
      <c r="J325" s="79"/>
    </row>
    <row r="326" spans="4:10" ht="15.75" customHeight="1">
      <c r="D326" s="57"/>
      <c r="F326" s="79"/>
      <c r="G326" s="79"/>
      <c r="H326" s="79"/>
      <c r="I326" s="79"/>
      <c r="J326" s="79"/>
    </row>
    <row r="327" spans="4:10" ht="15.75" customHeight="1">
      <c r="D327" s="57"/>
      <c r="F327" s="79"/>
      <c r="G327" s="79"/>
      <c r="H327" s="79"/>
      <c r="I327" s="79"/>
      <c r="J327" s="79"/>
    </row>
    <row r="328" spans="4:10" ht="15.75" customHeight="1">
      <c r="D328" s="57"/>
      <c r="F328" s="79"/>
      <c r="G328" s="79"/>
      <c r="H328" s="79"/>
      <c r="I328" s="79"/>
      <c r="J328" s="79"/>
    </row>
    <row r="329" spans="4:10" ht="15.75" customHeight="1">
      <c r="D329" s="57"/>
      <c r="F329" s="79"/>
      <c r="G329" s="79"/>
      <c r="H329" s="79"/>
      <c r="I329" s="79"/>
      <c r="J329" s="79"/>
    </row>
    <row r="330" spans="4:10" ht="15.75" customHeight="1">
      <c r="D330" s="57"/>
      <c r="F330" s="79"/>
      <c r="G330" s="79"/>
      <c r="H330" s="79"/>
      <c r="I330" s="79"/>
      <c r="J330" s="79"/>
    </row>
    <row r="331" spans="4:10" ht="15.75" customHeight="1">
      <c r="D331" s="57"/>
      <c r="F331" s="79"/>
      <c r="G331" s="79"/>
      <c r="H331" s="79"/>
      <c r="I331" s="79"/>
      <c r="J331" s="79"/>
    </row>
    <row r="332" spans="4:10" ht="15.75" customHeight="1">
      <c r="D332" s="57"/>
      <c r="F332" s="79"/>
      <c r="G332" s="79"/>
      <c r="H332" s="79"/>
      <c r="I332" s="79"/>
      <c r="J332" s="79"/>
    </row>
    <row r="333" spans="4:10" ht="15.75" customHeight="1">
      <c r="D333" s="57"/>
      <c r="F333" s="79"/>
      <c r="G333" s="79"/>
      <c r="H333" s="79"/>
      <c r="I333" s="79"/>
      <c r="J333" s="79"/>
    </row>
    <row r="334" spans="4:10" ht="15.75" customHeight="1">
      <c r="D334" s="57"/>
      <c r="F334" s="79"/>
      <c r="G334" s="79"/>
      <c r="H334" s="79"/>
      <c r="I334" s="79"/>
      <c r="J334" s="79"/>
    </row>
    <row r="335" spans="4:10" ht="15.75" customHeight="1">
      <c r="D335" s="57"/>
      <c r="F335" s="79"/>
      <c r="G335" s="79"/>
      <c r="H335" s="79"/>
      <c r="I335" s="79"/>
      <c r="J335" s="79"/>
    </row>
    <row r="336" spans="4:10" ht="15.75" customHeight="1">
      <c r="D336" s="57"/>
      <c r="F336" s="79"/>
      <c r="G336" s="79"/>
      <c r="H336" s="79"/>
      <c r="I336" s="79"/>
      <c r="J336" s="79"/>
    </row>
    <row r="337" spans="4:10" ht="15.75" customHeight="1">
      <c r="D337" s="57"/>
      <c r="F337" s="79"/>
      <c r="G337" s="79"/>
      <c r="H337" s="79"/>
      <c r="I337" s="79"/>
      <c r="J337" s="79"/>
    </row>
    <row r="338" spans="4:10" ht="15.75" customHeight="1">
      <c r="D338" s="57"/>
      <c r="F338" s="79"/>
      <c r="G338" s="79"/>
      <c r="H338" s="79"/>
      <c r="I338" s="79"/>
      <c r="J338" s="79"/>
    </row>
    <row r="339" spans="4:10" ht="15.75" customHeight="1">
      <c r="D339" s="57"/>
      <c r="F339" s="79"/>
      <c r="G339" s="79"/>
      <c r="H339" s="79"/>
      <c r="I339" s="79"/>
      <c r="J339" s="79"/>
    </row>
    <row r="340" spans="4:10" ht="15.75" customHeight="1">
      <c r="D340" s="57"/>
      <c r="F340" s="79"/>
      <c r="G340" s="79"/>
      <c r="H340" s="79"/>
      <c r="I340" s="79"/>
      <c r="J340" s="79"/>
    </row>
    <row r="341" spans="4:10" ht="15.75" customHeight="1">
      <c r="D341" s="57"/>
      <c r="F341" s="79"/>
      <c r="G341" s="79"/>
      <c r="H341" s="79"/>
      <c r="I341" s="79"/>
      <c r="J341" s="79"/>
    </row>
    <row r="342" spans="4:10" ht="15.75" customHeight="1">
      <c r="D342" s="57"/>
      <c r="F342" s="79"/>
      <c r="G342" s="79"/>
      <c r="H342" s="79"/>
      <c r="I342" s="79"/>
      <c r="J342" s="79"/>
    </row>
    <row r="343" spans="4:10" ht="15.75" customHeight="1">
      <c r="D343" s="57"/>
      <c r="F343" s="79"/>
      <c r="G343" s="79"/>
      <c r="H343" s="79"/>
      <c r="I343" s="79"/>
      <c r="J343" s="79"/>
    </row>
    <row r="344" spans="4:10" ht="15.75" customHeight="1">
      <c r="D344" s="57"/>
      <c r="F344" s="79"/>
      <c r="G344" s="79"/>
      <c r="H344" s="79"/>
      <c r="I344" s="79"/>
      <c r="J344" s="79"/>
    </row>
    <row r="345" spans="4:10" ht="15.75" customHeight="1">
      <c r="D345" s="57"/>
      <c r="F345" s="79"/>
      <c r="G345" s="79"/>
      <c r="H345" s="79"/>
      <c r="I345" s="79"/>
      <c r="J345" s="79"/>
    </row>
    <row r="346" spans="4:10" ht="15.75" customHeight="1">
      <c r="D346" s="57"/>
      <c r="F346" s="79"/>
      <c r="G346" s="79"/>
      <c r="H346" s="79"/>
      <c r="I346" s="79"/>
      <c r="J346" s="79"/>
    </row>
    <row r="347" spans="4:10" ht="15.75" customHeight="1">
      <c r="D347" s="57"/>
      <c r="F347" s="79"/>
      <c r="G347" s="79"/>
      <c r="H347" s="79"/>
      <c r="I347" s="79"/>
      <c r="J347" s="79"/>
    </row>
    <row r="348" spans="4:10" ht="15.75" customHeight="1">
      <c r="D348" s="57"/>
      <c r="F348" s="79"/>
      <c r="G348" s="79"/>
      <c r="H348" s="79"/>
      <c r="I348" s="79"/>
      <c r="J348" s="79"/>
    </row>
    <row r="349" spans="4:10" ht="15.75" customHeight="1">
      <c r="D349" s="57"/>
      <c r="F349" s="79"/>
      <c r="G349" s="79"/>
      <c r="H349" s="79"/>
      <c r="I349" s="79"/>
      <c r="J349" s="79"/>
    </row>
    <row r="350" spans="4:10" ht="15.75" customHeight="1">
      <c r="D350" s="57"/>
      <c r="F350" s="79"/>
      <c r="G350" s="79"/>
      <c r="H350" s="79"/>
      <c r="I350" s="79"/>
      <c r="J350" s="79"/>
    </row>
    <row r="351" spans="4:10" ht="15.75" customHeight="1">
      <c r="D351" s="57"/>
      <c r="F351" s="79"/>
      <c r="G351" s="79"/>
      <c r="H351" s="79"/>
      <c r="I351" s="79"/>
      <c r="J351" s="79"/>
    </row>
    <row r="352" spans="4:10" ht="15.75" customHeight="1">
      <c r="D352" s="57"/>
      <c r="F352" s="79"/>
      <c r="G352" s="79"/>
      <c r="H352" s="79"/>
      <c r="I352" s="79"/>
      <c r="J352" s="79"/>
    </row>
    <row r="353" spans="4:10" ht="15.75" customHeight="1">
      <c r="D353" s="57"/>
      <c r="F353" s="79"/>
      <c r="G353" s="79"/>
      <c r="H353" s="79"/>
      <c r="I353" s="79"/>
      <c r="J353" s="79"/>
    </row>
    <row r="354" spans="4:10" ht="15.75" customHeight="1">
      <c r="D354" s="57"/>
      <c r="F354" s="79"/>
      <c r="G354" s="79"/>
      <c r="H354" s="79"/>
      <c r="I354" s="79"/>
      <c r="J354" s="79"/>
    </row>
    <row r="355" spans="4:10" ht="15.75" customHeight="1">
      <c r="D355" s="57"/>
      <c r="F355" s="79"/>
      <c r="G355" s="79"/>
      <c r="H355" s="79"/>
      <c r="I355" s="79"/>
      <c r="J355" s="79"/>
    </row>
    <row r="356" spans="4:10" ht="15.75" customHeight="1">
      <c r="D356" s="57"/>
      <c r="F356" s="79"/>
      <c r="G356" s="79"/>
      <c r="H356" s="79"/>
      <c r="I356" s="79"/>
      <c r="J356" s="79"/>
    </row>
    <row r="357" spans="4:10" ht="15.75" customHeight="1">
      <c r="D357" s="57"/>
      <c r="F357" s="79"/>
      <c r="G357" s="79"/>
      <c r="H357" s="79"/>
      <c r="I357" s="79"/>
      <c r="J357" s="79"/>
    </row>
    <row r="358" spans="4:10" ht="15.75" customHeight="1">
      <c r="D358" s="57"/>
      <c r="F358" s="79"/>
      <c r="G358" s="79"/>
      <c r="H358" s="79"/>
      <c r="I358" s="79"/>
      <c r="J358" s="79"/>
    </row>
    <row r="359" spans="4:10" ht="15.75" customHeight="1">
      <c r="D359" s="57"/>
      <c r="F359" s="79"/>
      <c r="G359" s="79"/>
      <c r="H359" s="79"/>
      <c r="I359" s="79"/>
      <c r="J359" s="79"/>
    </row>
    <row r="360" spans="4:10" ht="15.75" customHeight="1">
      <c r="D360" s="57"/>
      <c r="F360" s="79"/>
      <c r="G360" s="79"/>
      <c r="H360" s="79"/>
      <c r="I360" s="79"/>
      <c r="J360" s="79"/>
    </row>
    <row r="361" spans="4:10" ht="15.75" customHeight="1">
      <c r="D361" s="57"/>
      <c r="F361" s="79"/>
      <c r="G361" s="79"/>
      <c r="H361" s="79"/>
      <c r="I361" s="79"/>
      <c r="J361" s="79"/>
    </row>
    <row r="362" spans="4:10" ht="15.75" customHeight="1">
      <c r="D362" s="57"/>
      <c r="F362" s="79"/>
      <c r="G362" s="79"/>
      <c r="H362" s="79"/>
      <c r="I362" s="79"/>
      <c r="J362" s="79"/>
    </row>
    <row r="363" spans="4:10" ht="15.75" customHeight="1">
      <c r="D363" s="57"/>
      <c r="F363" s="79"/>
      <c r="G363" s="79"/>
      <c r="H363" s="79"/>
      <c r="I363" s="79"/>
      <c r="J363" s="79"/>
    </row>
    <row r="364" spans="4:10" ht="15.75" customHeight="1">
      <c r="D364" s="57"/>
      <c r="F364" s="79"/>
      <c r="G364" s="79"/>
      <c r="H364" s="79"/>
      <c r="I364" s="79"/>
      <c r="J364" s="79"/>
    </row>
    <row r="365" spans="4:10" ht="15.75" customHeight="1">
      <c r="D365" s="57"/>
      <c r="F365" s="79"/>
      <c r="G365" s="79"/>
      <c r="H365" s="79"/>
      <c r="I365" s="79"/>
      <c r="J365" s="79"/>
    </row>
    <row r="366" spans="4:10" ht="15.75" customHeight="1">
      <c r="D366" s="57"/>
      <c r="F366" s="79"/>
      <c r="G366" s="79"/>
      <c r="H366" s="79"/>
      <c r="I366" s="79"/>
      <c r="J366" s="79"/>
    </row>
    <row r="367" spans="4:10" ht="15.75" customHeight="1">
      <c r="D367" s="57"/>
      <c r="F367" s="79"/>
      <c r="G367" s="79"/>
      <c r="H367" s="79"/>
      <c r="I367" s="79"/>
      <c r="J367" s="79"/>
    </row>
    <row r="368" spans="4:10" ht="15.75" customHeight="1">
      <c r="D368" s="57"/>
      <c r="F368" s="79"/>
      <c r="G368" s="79"/>
      <c r="H368" s="79"/>
      <c r="I368" s="79"/>
      <c r="J368" s="79"/>
    </row>
    <row r="369" spans="4:10" ht="15.75" customHeight="1">
      <c r="D369" s="57"/>
      <c r="F369" s="79"/>
      <c r="G369" s="79"/>
      <c r="H369" s="79"/>
      <c r="I369" s="79"/>
      <c r="J369" s="79"/>
    </row>
    <row r="370" spans="4:10" ht="15.75" customHeight="1">
      <c r="D370" s="57"/>
      <c r="F370" s="79"/>
      <c r="G370" s="79"/>
      <c r="H370" s="79"/>
      <c r="I370" s="79"/>
      <c r="J370" s="79"/>
    </row>
    <row r="371" spans="4:10" ht="15.75" customHeight="1">
      <c r="D371" s="57"/>
      <c r="F371" s="79"/>
      <c r="G371" s="79"/>
      <c r="H371" s="79"/>
      <c r="I371" s="79"/>
      <c r="J371" s="79"/>
    </row>
    <row r="372" spans="4:10" ht="15.75" customHeight="1">
      <c r="D372" s="57"/>
      <c r="F372" s="79"/>
      <c r="G372" s="79"/>
      <c r="H372" s="79"/>
      <c r="I372" s="79"/>
      <c r="J372" s="79"/>
    </row>
    <row r="373" spans="4:10" ht="15.75" customHeight="1">
      <c r="D373" s="57"/>
      <c r="F373" s="79"/>
      <c r="G373" s="79"/>
      <c r="H373" s="79"/>
      <c r="I373" s="79"/>
      <c r="J373" s="79"/>
    </row>
    <row r="374" spans="4:10" ht="15.75" customHeight="1">
      <c r="D374" s="57"/>
      <c r="F374" s="79"/>
      <c r="G374" s="79"/>
      <c r="H374" s="79"/>
      <c r="I374" s="79"/>
      <c r="J374" s="79"/>
    </row>
    <row r="375" spans="4:10" ht="15.75" customHeight="1">
      <c r="D375" s="57"/>
      <c r="F375" s="79"/>
      <c r="G375" s="79"/>
      <c r="H375" s="79"/>
      <c r="I375" s="79"/>
      <c r="J375" s="79"/>
    </row>
    <row r="376" spans="4:10" ht="15.75" customHeight="1">
      <c r="D376" s="57"/>
      <c r="F376" s="79"/>
      <c r="G376" s="79"/>
      <c r="H376" s="79"/>
      <c r="I376" s="79"/>
      <c r="J376" s="79"/>
    </row>
    <row r="377" spans="4:10" ht="15.75" customHeight="1">
      <c r="D377" s="57"/>
      <c r="F377" s="79"/>
      <c r="G377" s="79"/>
      <c r="H377" s="79"/>
      <c r="I377" s="79"/>
      <c r="J377" s="79"/>
    </row>
    <row r="378" spans="4:10" ht="15.75" customHeight="1">
      <c r="D378" s="57"/>
      <c r="F378" s="79"/>
      <c r="G378" s="79"/>
      <c r="H378" s="79"/>
      <c r="I378" s="79"/>
      <c r="J378" s="79"/>
    </row>
    <row r="379" spans="4:10" ht="15.75" customHeight="1">
      <c r="D379" s="57"/>
      <c r="F379" s="79"/>
      <c r="G379" s="79"/>
      <c r="H379" s="79"/>
      <c r="I379" s="79"/>
      <c r="J379" s="79"/>
    </row>
    <row r="380" spans="4:10" ht="15.75" customHeight="1">
      <c r="D380" s="57"/>
      <c r="F380" s="79"/>
      <c r="G380" s="79"/>
      <c r="H380" s="79"/>
      <c r="I380" s="79"/>
      <c r="J380" s="79"/>
    </row>
    <row r="381" spans="4:10" ht="15.75" customHeight="1">
      <c r="D381" s="57"/>
      <c r="F381" s="79"/>
      <c r="G381" s="79"/>
      <c r="H381" s="79"/>
      <c r="I381" s="79"/>
      <c r="J381" s="79"/>
    </row>
    <row r="382" spans="4:10" ht="15.75" customHeight="1">
      <c r="D382" s="57"/>
      <c r="F382" s="79"/>
      <c r="G382" s="79"/>
      <c r="H382" s="79"/>
      <c r="I382" s="79"/>
      <c r="J382" s="79"/>
    </row>
    <row r="383" spans="4:10" ht="15.75" customHeight="1">
      <c r="D383" s="57"/>
      <c r="F383" s="79"/>
      <c r="G383" s="79"/>
      <c r="H383" s="79"/>
      <c r="I383" s="79"/>
      <c r="J383" s="79"/>
    </row>
    <row r="384" spans="4:10" ht="15.75" customHeight="1">
      <c r="D384" s="57"/>
      <c r="F384" s="79"/>
      <c r="G384" s="79"/>
      <c r="H384" s="79"/>
      <c r="I384" s="79"/>
      <c r="J384" s="79"/>
    </row>
    <row r="385" spans="4:10" ht="15.75" customHeight="1">
      <c r="D385" s="57"/>
      <c r="F385" s="79"/>
      <c r="G385" s="79"/>
      <c r="H385" s="79"/>
      <c r="I385" s="79"/>
      <c r="J385" s="79"/>
    </row>
    <row r="386" spans="4:10" ht="15.75" customHeight="1">
      <c r="D386" s="57"/>
      <c r="F386" s="79"/>
      <c r="G386" s="79"/>
      <c r="H386" s="79"/>
      <c r="I386" s="79"/>
      <c r="J386" s="79"/>
    </row>
    <row r="387" spans="4:10" ht="15.75" customHeight="1">
      <c r="D387" s="57"/>
      <c r="F387" s="79"/>
      <c r="G387" s="79"/>
      <c r="H387" s="79"/>
      <c r="I387" s="79"/>
      <c r="J387" s="79"/>
    </row>
    <row r="388" spans="4:10" ht="15.75" customHeight="1">
      <c r="D388" s="57"/>
      <c r="F388" s="79"/>
      <c r="G388" s="79"/>
      <c r="H388" s="79"/>
      <c r="I388" s="79"/>
      <c r="J388" s="79"/>
    </row>
    <row r="389" spans="4:10" ht="15.75" customHeight="1">
      <c r="D389" s="57"/>
      <c r="F389" s="79"/>
      <c r="G389" s="79"/>
      <c r="H389" s="79"/>
      <c r="I389" s="79"/>
      <c r="J389" s="79"/>
    </row>
    <row r="390" spans="4:10" ht="15.75" customHeight="1">
      <c r="D390" s="57"/>
      <c r="F390" s="79"/>
      <c r="G390" s="79"/>
      <c r="H390" s="79"/>
      <c r="I390" s="79"/>
      <c r="J390" s="79"/>
    </row>
    <row r="391" spans="4:10" ht="15.75" customHeight="1">
      <c r="D391" s="57"/>
      <c r="F391" s="79"/>
      <c r="G391" s="79"/>
      <c r="H391" s="79"/>
      <c r="I391" s="79"/>
      <c r="J391" s="79"/>
    </row>
    <row r="392" spans="4:10" ht="15.75" customHeight="1">
      <c r="D392" s="57"/>
      <c r="F392" s="79"/>
      <c r="G392" s="79"/>
      <c r="H392" s="79"/>
      <c r="I392" s="79"/>
      <c r="J392" s="79"/>
    </row>
    <row r="393" spans="4:10" ht="15.75" customHeight="1">
      <c r="D393" s="57"/>
      <c r="F393" s="79"/>
      <c r="G393" s="79"/>
      <c r="H393" s="79"/>
      <c r="I393" s="79"/>
      <c r="J393" s="79"/>
    </row>
    <row r="394" spans="4:10" ht="15.75" customHeight="1">
      <c r="D394" s="57"/>
      <c r="F394" s="79"/>
      <c r="G394" s="79"/>
      <c r="H394" s="79"/>
      <c r="I394" s="79"/>
      <c r="J394" s="79"/>
    </row>
    <row r="395" spans="4:10" ht="15.75" customHeight="1">
      <c r="D395" s="57"/>
      <c r="F395" s="79"/>
      <c r="G395" s="79"/>
      <c r="H395" s="79"/>
      <c r="I395" s="79"/>
      <c r="J395" s="79"/>
    </row>
    <row r="396" spans="4:10" ht="15.75" customHeight="1">
      <c r="D396" s="57"/>
      <c r="F396" s="79"/>
      <c r="G396" s="79"/>
      <c r="H396" s="79"/>
      <c r="I396" s="79"/>
      <c r="J396" s="79"/>
    </row>
    <row r="397" spans="4:10" ht="15.75" customHeight="1">
      <c r="D397" s="57"/>
      <c r="F397" s="79"/>
      <c r="G397" s="79"/>
      <c r="H397" s="79"/>
      <c r="I397" s="79"/>
      <c r="J397" s="79"/>
    </row>
    <row r="398" spans="4:10" ht="15.75" customHeight="1">
      <c r="D398" s="57"/>
      <c r="F398" s="79"/>
      <c r="G398" s="79"/>
      <c r="H398" s="79"/>
      <c r="I398" s="79"/>
      <c r="J398" s="79"/>
    </row>
    <row r="399" spans="4:10" ht="15.75" customHeight="1">
      <c r="D399" s="57"/>
      <c r="F399" s="79"/>
      <c r="G399" s="79"/>
      <c r="H399" s="79"/>
      <c r="I399" s="79"/>
      <c r="J399" s="79"/>
    </row>
    <row r="400" spans="4:10" ht="15.75" customHeight="1">
      <c r="D400" s="57"/>
      <c r="F400" s="79"/>
      <c r="G400" s="79"/>
      <c r="H400" s="79"/>
      <c r="I400" s="79"/>
      <c r="J400" s="79"/>
    </row>
    <row r="401" spans="4:10" ht="15.75" customHeight="1">
      <c r="D401" s="57"/>
      <c r="F401" s="79"/>
      <c r="G401" s="79"/>
      <c r="H401" s="79"/>
      <c r="I401" s="79"/>
      <c r="J401" s="79"/>
    </row>
    <row r="402" spans="4:10" ht="15.75" customHeight="1">
      <c r="D402" s="57"/>
      <c r="F402" s="79"/>
      <c r="G402" s="79"/>
      <c r="H402" s="79"/>
      <c r="I402" s="79"/>
      <c r="J402" s="79"/>
    </row>
    <row r="403" spans="4:10" ht="15.75" customHeight="1">
      <c r="D403" s="57"/>
      <c r="F403" s="79"/>
      <c r="G403" s="79"/>
      <c r="H403" s="79"/>
      <c r="I403" s="79"/>
      <c r="J403" s="79"/>
    </row>
    <row r="404" spans="4:10" ht="15.75" customHeight="1">
      <c r="D404" s="57"/>
      <c r="F404" s="79"/>
      <c r="G404" s="79"/>
      <c r="H404" s="79"/>
      <c r="I404" s="79"/>
      <c r="J404" s="79"/>
    </row>
    <row r="405" spans="4:10" ht="15.75" customHeight="1">
      <c r="D405" s="57"/>
      <c r="F405" s="79"/>
      <c r="G405" s="79"/>
      <c r="H405" s="79"/>
      <c r="I405" s="79"/>
      <c r="J405" s="79"/>
    </row>
    <row r="406" spans="4:10" ht="15.75" customHeight="1">
      <c r="D406" s="57"/>
      <c r="F406" s="79"/>
      <c r="G406" s="79"/>
      <c r="H406" s="79"/>
      <c r="I406" s="79"/>
      <c r="J406" s="79"/>
    </row>
    <row r="407" spans="4:10" ht="15.75" customHeight="1">
      <c r="D407" s="57"/>
      <c r="F407" s="79"/>
      <c r="G407" s="79"/>
      <c r="H407" s="79"/>
      <c r="I407" s="79"/>
      <c r="J407" s="79"/>
    </row>
    <row r="408" spans="4:10" ht="15.75" customHeight="1">
      <c r="D408" s="57"/>
      <c r="F408" s="79"/>
      <c r="G408" s="79"/>
      <c r="H408" s="79"/>
      <c r="I408" s="79"/>
      <c r="J408" s="79"/>
    </row>
    <row r="409" spans="4:10" ht="15.75" customHeight="1">
      <c r="D409" s="57"/>
      <c r="F409" s="79"/>
      <c r="G409" s="79"/>
      <c r="H409" s="79"/>
      <c r="I409" s="79"/>
      <c r="J409" s="79"/>
    </row>
    <row r="410" spans="4:10" ht="15.75" customHeight="1">
      <c r="D410" s="57"/>
      <c r="F410" s="79"/>
      <c r="G410" s="79"/>
      <c r="H410" s="79"/>
      <c r="I410" s="79"/>
      <c r="J410" s="79"/>
    </row>
    <row r="411" spans="4:10" ht="15.75" customHeight="1">
      <c r="D411" s="57"/>
      <c r="F411" s="79"/>
      <c r="G411" s="79"/>
      <c r="H411" s="79"/>
      <c r="I411" s="79"/>
      <c r="J411" s="79"/>
    </row>
    <row r="412" spans="4:10" ht="15.75" customHeight="1">
      <c r="D412" s="57"/>
      <c r="F412" s="79"/>
      <c r="G412" s="79"/>
      <c r="H412" s="79"/>
      <c r="I412" s="79"/>
      <c r="J412" s="79"/>
    </row>
    <row r="413" spans="4:10" ht="15.75" customHeight="1">
      <c r="D413" s="57"/>
      <c r="F413" s="79"/>
      <c r="G413" s="79"/>
      <c r="H413" s="79"/>
      <c r="I413" s="79"/>
      <c r="J413" s="79"/>
    </row>
    <row r="414" spans="4:10" ht="15.75" customHeight="1">
      <c r="D414" s="57"/>
      <c r="F414" s="79"/>
      <c r="G414" s="79"/>
      <c r="H414" s="79"/>
      <c r="I414" s="79"/>
      <c r="J414" s="79"/>
    </row>
    <row r="415" spans="4:10" ht="15.75" customHeight="1">
      <c r="D415" s="57"/>
      <c r="F415" s="79"/>
      <c r="G415" s="79"/>
      <c r="H415" s="79"/>
      <c r="I415" s="79"/>
      <c r="J415" s="79"/>
    </row>
    <row r="416" spans="4:10" ht="15.75" customHeight="1">
      <c r="D416" s="57"/>
      <c r="F416" s="79"/>
      <c r="G416" s="79"/>
      <c r="H416" s="79"/>
      <c r="I416" s="79"/>
      <c r="J416" s="79"/>
    </row>
    <row r="417" spans="4:10" ht="15.75" customHeight="1">
      <c r="D417" s="57"/>
      <c r="F417" s="79"/>
      <c r="G417" s="79"/>
      <c r="H417" s="79"/>
      <c r="I417" s="79"/>
      <c r="J417" s="79"/>
    </row>
    <row r="418" spans="4:10" ht="15.75" customHeight="1">
      <c r="D418" s="57"/>
      <c r="F418" s="79"/>
      <c r="G418" s="79"/>
      <c r="H418" s="79"/>
      <c r="I418" s="79"/>
      <c r="J418" s="79"/>
    </row>
    <row r="419" spans="4:10" ht="15.75" customHeight="1">
      <c r="D419" s="57"/>
      <c r="F419" s="79"/>
      <c r="G419" s="79"/>
      <c r="H419" s="79"/>
      <c r="I419" s="79"/>
      <c r="J419" s="79"/>
    </row>
    <row r="420" spans="4:10" ht="15.75" customHeight="1">
      <c r="D420" s="57"/>
      <c r="F420" s="79"/>
      <c r="G420" s="79"/>
      <c r="H420" s="79"/>
      <c r="I420" s="79"/>
      <c r="J420" s="79"/>
    </row>
    <row r="421" spans="4:10" ht="15.75" customHeight="1">
      <c r="D421" s="57"/>
      <c r="F421" s="79"/>
      <c r="G421" s="79"/>
      <c r="H421" s="79"/>
      <c r="I421" s="79"/>
      <c r="J421" s="79"/>
    </row>
    <row r="422" spans="4:10" ht="15.75" customHeight="1">
      <c r="D422" s="57"/>
      <c r="F422" s="79"/>
      <c r="G422" s="79"/>
      <c r="H422" s="79"/>
      <c r="I422" s="79"/>
      <c r="J422" s="79"/>
    </row>
    <row r="423" spans="4:10" ht="15.75" customHeight="1">
      <c r="D423" s="57"/>
      <c r="F423" s="79"/>
      <c r="G423" s="79"/>
      <c r="H423" s="79"/>
      <c r="I423" s="79"/>
      <c r="J423" s="79"/>
    </row>
    <row r="424" spans="4:10" ht="15.75" customHeight="1">
      <c r="D424" s="57"/>
      <c r="F424" s="79"/>
      <c r="G424" s="79"/>
      <c r="H424" s="79"/>
      <c r="I424" s="79"/>
      <c r="J424" s="79"/>
    </row>
    <row r="425" spans="4:10" ht="15.75" customHeight="1">
      <c r="D425" s="57"/>
      <c r="F425" s="79"/>
      <c r="G425" s="79"/>
      <c r="H425" s="79"/>
      <c r="I425" s="79"/>
      <c r="J425" s="79"/>
    </row>
    <row r="426" spans="4:10" ht="15.75" customHeight="1">
      <c r="D426" s="57"/>
      <c r="F426" s="79"/>
      <c r="G426" s="79"/>
      <c r="H426" s="79"/>
      <c r="I426" s="79"/>
      <c r="J426" s="79"/>
    </row>
    <row r="427" spans="4:10" ht="15.75" customHeight="1">
      <c r="D427" s="57"/>
      <c r="F427" s="79"/>
      <c r="G427" s="79"/>
      <c r="H427" s="79"/>
      <c r="I427" s="79"/>
      <c r="J427" s="79"/>
    </row>
    <row r="428" spans="4:10" ht="15.75" customHeight="1">
      <c r="D428" s="57"/>
      <c r="F428" s="79"/>
      <c r="G428" s="79"/>
      <c r="H428" s="79"/>
      <c r="I428" s="79"/>
      <c r="J428" s="79"/>
    </row>
    <row r="429" spans="4:10" ht="15.75" customHeight="1">
      <c r="D429" s="57"/>
      <c r="F429" s="79"/>
      <c r="G429" s="79"/>
      <c r="H429" s="79"/>
      <c r="I429" s="79"/>
      <c r="J429" s="79"/>
    </row>
    <row r="430" spans="4:10" ht="15.75" customHeight="1">
      <c r="D430" s="57"/>
      <c r="F430" s="79"/>
      <c r="G430" s="79"/>
      <c r="H430" s="79"/>
      <c r="I430" s="79"/>
      <c r="J430" s="79"/>
    </row>
    <row r="431" spans="4:10" ht="15.75" customHeight="1">
      <c r="D431" s="57"/>
      <c r="F431" s="79"/>
      <c r="G431" s="79"/>
      <c r="H431" s="79"/>
      <c r="I431" s="79"/>
      <c r="J431" s="79"/>
    </row>
    <row r="432" spans="4:10" ht="15.75" customHeight="1">
      <c r="D432" s="57"/>
      <c r="F432" s="79"/>
      <c r="G432" s="79"/>
      <c r="H432" s="79"/>
      <c r="I432" s="79"/>
      <c r="J432" s="79"/>
    </row>
    <row r="433" spans="4:10" ht="15.75" customHeight="1">
      <c r="D433" s="57"/>
      <c r="F433" s="79"/>
      <c r="G433" s="79"/>
      <c r="H433" s="79"/>
      <c r="I433" s="79"/>
      <c r="J433" s="79"/>
    </row>
    <row r="434" spans="4:10" ht="15.75" customHeight="1">
      <c r="D434" s="57"/>
      <c r="F434" s="79"/>
      <c r="G434" s="79"/>
      <c r="H434" s="79"/>
      <c r="I434" s="79"/>
      <c r="J434" s="79"/>
    </row>
    <row r="435" spans="4:10" ht="15.75" customHeight="1">
      <c r="D435" s="57"/>
      <c r="F435" s="79"/>
      <c r="G435" s="79"/>
      <c r="H435" s="79"/>
      <c r="I435" s="79"/>
      <c r="J435" s="79"/>
    </row>
    <row r="436" spans="4:10" ht="15.75" customHeight="1">
      <c r="D436" s="57"/>
      <c r="F436" s="79"/>
      <c r="G436" s="79"/>
      <c r="H436" s="79"/>
      <c r="I436" s="79"/>
      <c r="J436" s="79"/>
    </row>
    <row r="437" spans="4:10" ht="15.75" customHeight="1">
      <c r="D437" s="57"/>
      <c r="F437" s="79"/>
      <c r="G437" s="79"/>
      <c r="H437" s="79"/>
      <c r="I437" s="79"/>
      <c r="J437" s="79"/>
    </row>
    <row r="438" spans="4:10" ht="15.75" customHeight="1">
      <c r="D438" s="57"/>
      <c r="F438" s="79"/>
      <c r="G438" s="79"/>
      <c r="H438" s="79"/>
      <c r="I438" s="79"/>
      <c r="J438" s="79"/>
    </row>
    <row r="439" spans="4:10" ht="15.75" customHeight="1">
      <c r="D439" s="57"/>
      <c r="F439" s="79"/>
      <c r="G439" s="79"/>
      <c r="H439" s="79"/>
      <c r="I439" s="79"/>
      <c r="J439" s="79"/>
    </row>
    <row r="440" spans="4:10" ht="15.75" customHeight="1">
      <c r="D440" s="57"/>
      <c r="F440" s="79"/>
      <c r="G440" s="79"/>
      <c r="H440" s="79"/>
      <c r="I440" s="79"/>
      <c r="J440" s="79"/>
    </row>
    <row r="441" spans="4:10" ht="15.75" customHeight="1">
      <c r="D441" s="57"/>
      <c r="F441" s="79"/>
      <c r="G441" s="79"/>
      <c r="H441" s="79"/>
      <c r="I441" s="79"/>
      <c r="J441" s="79"/>
    </row>
    <row r="442" spans="4:10" ht="15.75" customHeight="1">
      <c r="D442" s="57"/>
      <c r="F442" s="79"/>
      <c r="G442" s="79"/>
      <c r="H442" s="79"/>
      <c r="I442" s="79"/>
      <c r="J442" s="79"/>
    </row>
    <row r="443" spans="4:10" ht="15.75" customHeight="1">
      <c r="D443" s="57"/>
      <c r="F443" s="79"/>
      <c r="G443" s="79"/>
      <c r="H443" s="79"/>
      <c r="I443" s="79"/>
      <c r="J443" s="79"/>
    </row>
    <row r="444" spans="4:10" ht="15.75" customHeight="1">
      <c r="D444" s="57"/>
      <c r="F444" s="79"/>
      <c r="G444" s="79"/>
      <c r="H444" s="79"/>
      <c r="I444" s="79"/>
      <c r="J444" s="79"/>
    </row>
    <row r="445" spans="4:10" ht="15.75" customHeight="1">
      <c r="D445" s="57"/>
      <c r="F445" s="79"/>
      <c r="G445" s="79"/>
      <c r="H445" s="79"/>
      <c r="I445" s="79"/>
      <c r="J445" s="79"/>
    </row>
    <row r="446" spans="4:10" ht="15.75" customHeight="1">
      <c r="D446" s="57"/>
      <c r="F446" s="79"/>
      <c r="G446" s="79"/>
      <c r="H446" s="79"/>
      <c r="I446" s="79"/>
      <c r="J446" s="79"/>
    </row>
    <row r="447" spans="4:10" ht="15.75" customHeight="1">
      <c r="D447" s="57"/>
      <c r="F447" s="79"/>
      <c r="G447" s="79"/>
      <c r="H447" s="79"/>
      <c r="I447" s="79"/>
      <c r="J447" s="79"/>
    </row>
    <row r="448" spans="4:10" ht="15.75" customHeight="1">
      <c r="D448" s="57"/>
      <c r="F448" s="79"/>
      <c r="G448" s="79"/>
      <c r="H448" s="79"/>
      <c r="I448" s="79"/>
      <c r="J448" s="79"/>
    </row>
    <row r="449" spans="4:10" ht="15.75" customHeight="1">
      <c r="D449" s="57"/>
      <c r="F449" s="79"/>
      <c r="G449" s="79"/>
      <c r="H449" s="79"/>
      <c r="I449" s="79"/>
      <c r="J449" s="79"/>
    </row>
    <row r="450" spans="4:10" ht="15.75" customHeight="1">
      <c r="D450" s="57"/>
      <c r="F450" s="79"/>
      <c r="G450" s="79"/>
      <c r="H450" s="79"/>
      <c r="I450" s="79"/>
      <c r="J450" s="79"/>
    </row>
    <row r="451" spans="4:10" ht="15.75" customHeight="1">
      <c r="D451" s="57"/>
      <c r="F451" s="79"/>
      <c r="G451" s="79"/>
      <c r="H451" s="79"/>
      <c r="I451" s="79"/>
      <c r="J451" s="79"/>
    </row>
    <row r="452" spans="4:10" ht="15.75" customHeight="1">
      <c r="D452" s="57"/>
      <c r="F452" s="79"/>
      <c r="G452" s="79"/>
      <c r="H452" s="79"/>
      <c r="I452" s="79"/>
      <c r="J452" s="79"/>
    </row>
    <row r="453" spans="4:10" ht="15.75" customHeight="1">
      <c r="D453" s="57"/>
      <c r="F453" s="79"/>
      <c r="G453" s="79"/>
      <c r="H453" s="79"/>
      <c r="I453" s="79"/>
      <c r="J453" s="79"/>
    </row>
    <row r="454" spans="4:10" ht="15.75" customHeight="1">
      <c r="D454" s="57"/>
      <c r="F454" s="79"/>
      <c r="G454" s="79"/>
      <c r="H454" s="79"/>
      <c r="I454" s="79"/>
      <c r="J454" s="79"/>
    </row>
    <row r="455" spans="4:10" ht="15.75" customHeight="1">
      <c r="D455" s="57"/>
      <c r="F455" s="79"/>
      <c r="G455" s="79"/>
      <c r="H455" s="79"/>
      <c r="I455" s="79"/>
      <c r="J455" s="79"/>
    </row>
    <row r="456" spans="4:10" ht="15.75" customHeight="1">
      <c r="D456" s="57"/>
      <c r="F456" s="79"/>
      <c r="G456" s="79"/>
      <c r="H456" s="79"/>
      <c r="I456" s="79"/>
      <c r="J456" s="79"/>
    </row>
    <row r="457" spans="4:10" ht="15.75" customHeight="1">
      <c r="D457" s="57"/>
      <c r="F457" s="79"/>
      <c r="G457" s="79"/>
      <c r="H457" s="79"/>
      <c r="I457" s="79"/>
      <c r="J457" s="79"/>
    </row>
    <row r="458" spans="4:10" ht="15.75" customHeight="1">
      <c r="D458" s="57"/>
      <c r="F458" s="79"/>
      <c r="G458" s="79"/>
      <c r="H458" s="79"/>
      <c r="I458" s="79"/>
      <c r="J458" s="79"/>
    </row>
    <row r="459" spans="4:10" ht="15.75" customHeight="1">
      <c r="D459" s="57"/>
      <c r="F459" s="79"/>
      <c r="G459" s="79"/>
      <c r="H459" s="79"/>
      <c r="I459" s="79"/>
      <c r="J459" s="79"/>
    </row>
    <row r="460" spans="4:10" ht="15.75" customHeight="1">
      <c r="D460" s="57"/>
      <c r="F460" s="79"/>
      <c r="G460" s="79"/>
      <c r="H460" s="79"/>
      <c r="I460" s="79"/>
      <c r="J460" s="79"/>
    </row>
    <row r="461" spans="4:10" ht="15.75" customHeight="1">
      <c r="D461" s="57"/>
      <c r="F461" s="79"/>
      <c r="G461" s="79"/>
      <c r="H461" s="79"/>
      <c r="I461" s="79"/>
      <c r="J461" s="79"/>
    </row>
    <row r="462" spans="4:10" ht="15.75" customHeight="1">
      <c r="D462" s="57"/>
      <c r="F462" s="79"/>
      <c r="G462" s="79"/>
      <c r="H462" s="79"/>
      <c r="I462" s="79"/>
      <c r="J462" s="79"/>
    </row>
    <row r="463" spans="4:10" ht="15.75" customHeight="1">
      <c r="D463" s="57"/>
      <c r="F463" s="79"/>
      <c r="G463" s="79"/>
      <c r="H463" s="79"/>
      <c r="I463" s="79"/>
      <c r="J463" s="79"/>
    </row>
    <row r="464" spans="4:10" ht="15.75" customHeight="1">
      <c r="D464" s="57"/>
      <c r="F464" s="79"/>
      <c r="G464" s="79"/>
      <c r="H464" s="79"/>
      <c r="I464" s="79"/>
      <c r="J464" s="79"/>
    </row>
    <row r="465" spans="4:10" ht="15.75" customHeight="1">
      <c r="D465" s="57"/>
      <c r="F465" s="79"/>
      <c r="G465" s="79"/>
      <c r="H465" s="79"/>
      <c r="I465" s="79"/>
      <c r="J465" s="79"/>
    </row>
    <row r="466" spans="4:10" ht="15.75" customHeight="1">
      <c r="D466" s="57"/>
      <c r="F466" s="79"/>
      <c r="G466" s="79"/>
      <c r="H466" s="79"/>
      <c r="I466" s="79"/>
      <c r="J466" s="79"/>
    </row>
    <row r="467" spans="4:10" ht="15.75" customHeight="1">
      <c r="D467" s="57"/>
      <c r="F467" s="79"/>
      <c r="G467" s="79"/>
      <c r="H467" s="79"/>
      <c r="I467" s="79"/>
      <c r="J467" s="79"/>
    </row>
    <row r="468" spans="4:10" ht="15.75" customHeight="1">
      <c r="D468" s="57"/>
      <c r="F468" s="79"/>
      <c r="G468" s="79"/>
      <c r="H468" s="79"/>
      <c r="I468" s="79"/>
      <c r="J468" s="79"/>
    </row>
    <row r="469" spans="4:10" ht="15.75" customHeight="1">
      <c r="D469" s="57"/>
      <c r="F469" s="79"/>
      <c r="G469" s="79"/>
      <c r="H469" s="79"/>
      <c r="I469" s="79"/>
      <c r="J469" s="79"/>
    </row>
    <row r="470" spans="4:10" ht="15.75" customHeight="1">
      <c r="D470" s="57"/>
      <c r="F470" s="79"/>
      <c r="G470" s="79"/>
      <c r="H470" s="79"/>
      <c r="I470" s="79"/>
      <c r="J470" s="79"/>
    </row>
    <row r="471" spans="4:10" ht="15.75" customHeight="1">
      <c r="D471" s="57"/>
      <c r="F471" s="79"/>
      <c r="G471" s="79"/>
      <c r="H471" s="79"/>
      <c r="I471" s="79"/>
      <c r="J471" s="79"/>
    </row>
    <row r="472" spans="4:10" ht="15.75" customHeight="1">
      <c r="D472" s="57"/>
      <c r="F472" s="79"/>
      <c r="G472" s="79"/>
      <c r="H472" s="79"/>
      <c r="I472" s="79"/>
      <c r="J472" s="79"/>
    </row>
    <row r="473" spans="4:10" ht="15.75" customHeight="1">
      <c r="D473" s="57"/>
      <c r="F473" s="79"/>
      <c r="G473" s="79"/>
      <c r="H473" s="79"/>
      <c r="I473" s="79"/>
      <c r="J473" s="79"/>
    </row>
    <row r="474" spans="4:10" ht="15.75" customHeight="1">
      <c r="D474" s="57"/>
      <c r="F474" s="79"/>
      <c r="G474" s="79"/>
      <c r="H474" s="79"/>
      <c r="I474" s="79"/>
      <c r="J474" s="79"/>
    </row>
    <row r="475" spans="4:10" ht="15.75" customHeight="1">
      <c r="D475" s="57"/>
      <c r="F475" s="79"/>
      <c r="G475" s="79"/>
      <c r="H475" s="79"/>
      <c r="I475" s="79"/>
      <c r="J475" s="79"/>
    </row>
    <row r="476" spans="4:10" ht="15.75" customHeight="1">
      <c r="D476" s="57"/>
      <c r="F476" s="79"/>
      <c r="G476" s="79"/>
      <c r="H476" s="79"/>
      <c r="I476" s="79"/>
      <c r="J476" s="79"/>
    </row>
    <row r="477" spans="4:10" ht="15.75" customHeight="1">
      <c r="D477" s="57"/>
      <c r="F477" s="79"/>
      <c r="G477" s="79"/>
      <c r="H477" s="79"/>
      <c r="I477" s="79"/>
      <c r="J477" s="79"/>
    </row>
    <row r="478" spans="4:10" ht="15.75" customHeight="1">
      <c r="D478" s="57"/>
      <c r="F478" s="79"/>
      <c r="G478" s="79"/>
      <c r="H478" s="79"/>
      <c r="I478" s="79"/>
      <c r="J478" s="79"/>
    </row>
    <row r="479" spans="4:10" ht="15.75" customHeight="1">
      <c r="D479" s="57"/>
      <c r="F479" s="79"/>
      <c r="G479" s="79"/>
      <c r="H479" s="79"/>
      <c r="I479" s="79"/>
      <c r="J479" s="79"/>
    </row>
    <row r="480" spans="4:10" ht="15.75" customHeight="1">
      <c r="D480" s="57"/>
      <c r="F480" s="79"/>
      <c r="G480" s="79"/>
      <c r="H480" s="79"/>
      <c r="I480" s="79"/>
      <c r="J480" s="79"/>
    </row>
    <row r="481" spans="4:10" ht="15.75" customHeight="1">
      <c r="D481" s="57"/>
      <c r="F481" s="79"/>
      <c r="G481" s="79"/>
      <c r="H481" s="79"/>
      <c r="I481" s="79"/>
      <c r="J481" s="79"/>
    </row>
    <row r="482" spans="4:10" ht="15.75" customHeight="1">
      <c r="D482" s="57"/>
      <c r="F482" s="79"/>
      <c r="G482" s="79"/>
      <c r="H482" s="79"/>
      <c r="I482" s="79"/>
      <c r="J482" s="79"/>
    </row>
    <row r="483" spans="4:10" ht="15.75" customHeight="1">
      <c r="D483" s="57"/>
      <c r="F483" s="79"/>
      <c r="G483" s="79"/>
      <c r="H483" s="79"/>
      <c r="I483" s="79"/>
      <c r="J483" s="79"/>
    </row>
    <row r="484" spans="4:10" ht="15.75" customHeight="1">
      <c r="D484" s="57"/>
      <c r="F484" s="79"/>
      <c r="G484" s="79"/>
      <c r="H484" s="79"/>
      <c r="I484" s="79"/>
      <c r="J484" s="79"/>
    </row>
    <row r="485" spans="4:10" ht="15.75" customHeight="1">
      <c r="D485" s="57"/>
      <c r="F485" s="79"/>
      <c r="G485" s="79"/>
      <c r="H485" s="79"/>
      <c r="I485" s="79"/>
      <c r="J485" s="79"/>
    </row>
    <row r="486" spans="4:10" ht="15.75" customHeight="1">
      <c r="D486" s="57"/>
      <c r="F486" s="79"/>
      <c r="G486" s="79"/>
      <c r="H486" s="79"/>
      <c r="I486" s="79"/>
      <c r="J486" s="79"/>
    </row>
    <row r="487" spans="4:10" ht="15.75" customHeight="1">
      <c r="D487" s="57"/>
      <c r="F487" s="79"/>
      <c r="G487" s="79"/>
      <c r="H487" s="79"/>
      <c r="I487" s="79"/>
      <c r="J487" s="79"/>
    </row>
    <row r="488" spans="4:10" ht="15.75" customHeight="1">
      <c r="D488" s="57"/>
      <c r="F488" s="79"/>
      <c r="G488" s="79"/>
      <c r="H488" s="79"/>
      <c r="I488" s="79"/>
      <c r="J488" s="79"/>
    </row>
    <row r="489" spans="4:10" ht="15.75" customHeight="1">
      <c r="D489" s="57"/>
      <c r="F489" s="79"/>
      <c r="G489" s="79"/>
      <c r="H489" s="79"/>
      <c r="I489" s="79"/>
      <c r="J489" s="79"/>
    </row>
    <row r="490" spans="4:10" ht="15.75" customHeight="1">
      <c r="D490" s="57"/>
      <c r="F490" s="79"/>
      <c r="G490" s="79"/>
      <c r="H490" s="79"/>
      <c r="I490" s="79"/>
      <c r="J490" s="79"/>
    </row>
    <row r="491" spans="4:10" ht="15.75" customHeight="1">
      <c r="D491" s="57"/>
      <c r="F491" s="79"/>
      <c r="G491" s="79"/>
      <c r="H491" s="79"/>
      <c r="I491" s="79"/>
      <c r="J491" s="79"/>
    </row>
    <row r="492" spans="4:10" ht="15.75" customHeight="1">
      <c r="D492" s="57"/>
      <c r="F492" s="79"/>
      <c r="G492" s="79"/>
      <c r="H492" s="79"/>
      <c r="I492" s="79"/>
      <c r="J492" s="79"/>
    </row>
    <row r="493" spans="4:10" ht="15.75" customHeight="1">
      <c r="D493" s="57"/>
      <c r="F493" s="79"/>
      <c r="G493" s="79"/>
      <c r="H493" s="79"/>
      <c r="I493" s="79"/>
      <c r="J493" s="79"/>
    </row>
    <row r="494" spans="4:10" ht="15.75" customHeight="1">
      <c r="D494" s="57"/>
      <c r="F494" s="79"/>
      <c r="G494" s="79"/>
      <c r="H494" s="79"/>
      <c r="I494" s="79"/>
      <c r="J494" s="79"/>
    </row>
    <row r="495" spans="4:10" ht="15.75" customHeight="1">
      <c r="D495" s="57"/>
      <c r="F495" s="79"/>
      <c r="G495" s="79"/>
      <c r="H495" s="79"/>
      <c r="I495" s="79"/>
      <c r="J495" s="79"/>
    </row>
    <row r="496" spans="4:10" ht="15.75" customHeight="1">
      <c r="D496" s="57"/>
      <c r="F496" s="79"/>
      <c r="G496" s="79"/>
      <c r="H496" s="79"/>
      <c r="I496" s="79"/>
      <c r="J496" s="79"/>
    </row>
    <row r="497" spans="4:10" ht="15.75" customHeight="1">
      <c r="D497" s="57"/>
      <c r="F497" s="79"/>
      <c r="G497" s="79"/>
      <c r="H497" s="79"/>
      <c r="I497" s="79"/>
      <c r="J497" s="79"/>
    </row>
    <row r="498" spans="4:10" ht="15.75" customHeight="1">
      <c r="D498" s="57"/>
      <c r="F498" s="79"/>
      <c r="G498" s="79"/>
      <c r="H498" s="79"/>
      <c r="I498" s="79"/>
      <c r="J498" s="79"/>
    </row>
    <row r="499" spans="4:10" ht="15.75" customHeight="1">
      <c r="D499" s="57"/>
      <c r="F499" s="79"/>
      <c r="G499" s="79"/>
      <c r="H499" s="79"/>
      <c r="I499" s="79"/>
      <c r="J499" s="79"/>
    </row>
    <row r="500" spans="4:10" ht="15.75" customHeight="1">
      <c r="D500" s="57"/>
      <c r="F500" s="79"/>
      <c r="G500" s="79"/>
      <c r="H500" s="79"/>
      <c r="I500" s="79"/>
      <c r="J500" s="79"/>
    </row>
    <row r="501" spans="4:10" ht="15.75" customHeight="1">
      <c r="D501" s="57"/>
      <c r="F501" s="79"/>
      <c r="G501" s="79"/>
      <c r="H501" s="79"/>
      <c r="I501" s="79"/>
      <c r="J501" s="79"/>
    </row>
    <row r="502" spans="4:10" ht="15.75" customHeight="1">
      <c r="D502" s="57"/>
      <c r="F502" s="79"/>
      <c r="G502" s="79"/>
      <c r="H502" s="79"/>
      <c r="I502" s="79"/>
      <c r="J502" s="79"/>
    </row>
    <row r="503" spans="4:10" ht="15.75" customHeight="1">
      <c r="D503" s="57"/>
      <c r="F503" s="79"/>
      <c r="G503" s="79"/>
      <c r="H503" s="79"/>
      <c r="I503" s="79"/>
      <c r="J503" s="79"/>
    </row>
    <row r="504" spans="4:10" ht="15.75" customHeight="1">
      <c r="D504" s="57"/>
      <c r="F504" s="79"/>
      <c r="G504" s="79"/>
      <c r="H504" s="79"/>
      <c r="I504" s="79"/>
      <c r="J504" s="79"/>
    </row>
    <row r="505" spans="4:10" ht="15.75" customHeight="1">
      <c r="D505" s="57"/>
      <c r="F505" s="79"/>
      <c r="G505" s="79"/>
      <c r="H505" s="79"/>
      <c r="I505" s="79"/>
      <c r="J505" s="79"/>
    </row>
    <row r="506" spans="4:10" ht="15.75" customHeight="1">
      <c r="D506" s="57"/>
      <c r="F506" s="79"/>
      <c r="G506" s="79"/>
      <c r="H506" s="79"/>
      <c r="I506" s="79"/>
      <c r="J506" s="79"/>
    </row>
    <row r="507" spans="4:10" ht="15.75" customHeight="1">
      <c r="D507" s="57"/>
      <c r="F507" s="79"/>
      <c r="G507" s="79"/>
      <c r="H507" s="79"/>
      <c r="I507" s="79"/>
      <c r="J507" s="79"/>
    </row>
    <row r="508" spans="4:10" ht="15.75" customHeight="1">
      <c r="D508" s="57"/>
      <c r="F508" s="79"/>
      <c r="G508" s="79"/>
      <c r="H508" s="79"/>
      <c r="I508" s="79"/>
      <c r="J508" s="79"/>
    </row>
    <row r="509" spans="4:10" ht="15.75" customHeight="1">
      <c r="D509" s="57"/>
      <c r="F509" s="79"/>
      <c r="G509" s="79"/>
      <c r="H509" s="79"/>
      <c r="I509" s="79"/>
      <c r="J509" s="79"/>
    </row>
    <row r="510" spans="4:10" ht="15.75" customHeight="1">
      <c r="D510" s="57"/>
      <c r="F510" s="79"/>
      <c r="G510" s="79"/>
      <c r="H510" s="79"/>
      <c r="I510" s="79"/>
      <c r="J510" s="79"/>
    </row>
    <row r="511" spans="4:10" ht="15.75" customHeight="1">
      <c r="D511" s="57"/>
      <c r="F511" s="79"/>
      <c r="G511" s="79"/>
      <c r="H511" s="79"/>
      <c r="I511" s="79"/>
      <c r="J511" s="79"/>
    </row>
    <row r="512" spans="4:10" ht="15.75" customHeight="1">
      <c r="D512" s="57"/>
      <c r="F512" s="79"/>
      <c r="G512" s="79"/>
      <c r="H512" s="79"/>
      <c r="I512" s="79"/>
      <c r="J512" s="79"/>
    </row>
    <row r="513" spans="4:10" ht="15.75" customHeight="1">
      <c r="D513" s="57"/>
      <c r="F513" s="79"/>
      <c r="G513" s="79"/>
      <c r="H513" s="79"/>
      <c r="I513" s="79"/>
      <c r="J513" s="79"/>
    </row>
    <row r="514" spans="4:10" ht="15.75" customHeight="1">
      <c r="D514" s="57"/>
      <c r="F514" s="79"/>
      <c r="G514" s="79"/>
      <c r="H514" s="79"/>
      <c r="I514" s="79"/>
      <c r="J514" s="79"/>
    </row>
    <row r="515" spans="4:10" ht="15.75" customHeight="1">
      <c r="D515" s="57"/>
      <c r="F515" s="79"/>
      <c r="G515" s="79"/>
      <c r="H515" s="79"/>
      <c r="I515" s="79"/>
      <c r="J515" s="79"/>
    </row>
    <row r="516" spans="4:10" ht="15.75" customHeight="1">
      <c r="D516" s="57"/>
      <c r="F516" s="79"/>
      <c r="G516" s="79"/>
      <c r="H516" s="79"/>
      <c r="I516" s="79"/>
      <c r="J516" s="79"/>
    </row>
    <row r="517" spans="4:10" ht="15.75" customHeight="1">
      <c r="D517" s="57"/>
      <c r="F517" s="79"/>
      <c r="G517" s="79"/>
      <c r="H517" s="79"/>
      <c r="I517" s="79"/>
      <c r="J517" s="79"/>
    </row>
    <row r="518" spans="4:10" ht="15.75" customHeight="1">
      <c r="D518" s="57"/>
      <c r="F518" s="79"/>
      <c r="G518" s="79"/>
      <c r="H518" s="79"/>
      <c r="I518" s="79"/>
      <c r="J518" s="79"/>
    </row>
    <row r="519" spans="4:10" ht="15.75" customHeight="1">
      <c r="D519" s="57"/>
      <c r="F519" s="79"/>
      <c r="G519" s="79"/>
      <c r="H519" s="79"/>
      <c r="I519" s="79"/>
      <c r="J519" s="79"/>
    </row>
    <row r="520" spans="4:10" ht="15.75" customHeight="1">
      <c r="D520" s="57"/>
      <c r="F520" s="79"/>
      <c r="G520" s="79"/>
      <c r="H520" s="79"/>
      <c r="I520" s="79"/>
      <c r="J520" s="79"/>
    </row>
    <row r="521" spans="4:10" ht="15.75" customHeight="1">
      <c r="D521" s="57"/>
      <c r="F521" s="79"/>
      <c r="G521" s="79"/>
      <c r="H521" s="79"/>
      <c r="I521" s="79"/>
      <c r="J521" s="79"/>
    </row>
    <row r="522" spans="4:10" ht="15.75" customHeight="1">
      <c r="D522" s="57"/>
      <c r="F522" s="79"/>
      <c r="G522" s="79"/>
      <c r="H522" s="79"/>
      <c r="I522" s="79"/>
      <c r="J522" s="79"/>
    </row>
    <row r="523" spans="4:10" ht="15.75" customHeight="1">
      <c r="D523" s="57"/>
      <c r="F523" s="79"/>
      <c r="G523" s="79"/>
      <c r="H523" s="79"/>
      <c r="I523" s="79"/>
      <c r="J523" s="79"/>
    </row>
    <row r="524" spans="4:10" ht="15.75" customHeight="1">
      <c r="D524" s="57"/>
      <c r="F524" s="79"/>
      <c r="G524" s="79"/>
      <c r="H524" s="79"/>
      <c r="I524" s="79"/>
      <c r="J524" s="79"/>
    </row>
    <row r="525" spans="4:10" ht="15.75" customHeight="1">
      <c r="D525" s="57"/>
      <c r="F525" s="79"/>
      <c r="G525" s="79"/>
      <c r="H525" s="79"/>
      <c r="I525" s="79"/>
      <c r="J525" s="79"/>
    </row>
    <row r="526" spans="4:10" ht="15.75" customHeight="1">
      <c r="D526" s="57"/>
      <c r="F526" s="79"/>
      <c r="G526" s="79"/>
      <c r="H526" s="79"/>
      <c r="I526" s="79"/>
      <c r="J526" s="79"/>
    </row>
    <row r="527" spans="4:10" ht="15.75" customHeight="1">
      <c r="D527" s="57"/>
      <c r="F527" s="79"/>
      <c r="G527" s="79"/>
      <c r="H527" s="79"/>
      <c r="I527" s="79"/>
      <c r="J527" s="79"/>
    </row>
    <row r="528" spans="4:10" ht="15.75" customHeight="1">
      <c r="D528" s="57"/>
      <c r="F528" s="79"/>
      <c r="G528" s="79"/>
      <c r="H528" s="79"/>
      <c r="I528" s="79"/>
      <c r="J528" s="79"/>
    </row>
    <row r="529" spans="4:10" ht="15.75" customHeight="1">
      <c r="D529" s="57"/>
      <c r="F529" s="79"/>
      <c r="G529" s="79"/>
      <c r="H529" s="79"/>
      <c r="I529" s="79"/>
      <c r="J529" s="79"/>
    </row>
    <row r="530" spans="4:10" ht="15.75" customHeight="1">
      <c r="D530" s="57"/>
      <c r="F530" s="79"/>
      <c r="G530" s="79"/>
      <c r="H530" s="79"/>
      <c r="I530" s="79"/>
      <c r="J530" s="79"/>
    </row>
    <row r="531" spans="4:10" ht="15.75" customHeight="1">
      <c r="D531" s="57"/>
      <c r="F531" s="79"/>
      <c r="G531" s="79"/>
      <c r="H531" s="79"/>
      <c r="I531" s="79"/>
      <c r="J531" s="79"/>
    </row>
    <row r="532" spans="4:10" ht="15.75" customHeight="1">
      <c r="D532" s="57"/>
      <c r="F532" s="79"/>
      <c r="G532" s="79"/>
      <c r="H532" s="79"/>
      <c r="I532" s="79"/>
      <c r="J532" s="79"/>
    </row>
    <row r="533" spans="4:10" ht="15.75" customHeight="1">
      <c r="D533" s="57"/>
      <c r="F533" s="79"/>
      <c r="G533" s="79"/>
      <c r="H533" s="79"/>
      <c r="I533" s="79"/>
      <c r="J533" s="79"/>
    </row>
    <row r="534" spans="4:10" ht="15.75" customHeight="1">
      <c r="D534" s="57"/>
      <c r="F534" s="79"/>
      <c r="G534" s="79"/>
      <c r="H534" s="79"/>
      <c r="I534" s="79"/>
      <c r="J534" s="79"/>
    </row>
    <row r="535" spans="4:10" ht="15.75" customHeight="1">
      <c r="D535" s="57"/>
      <c r="F535" s="79"/>
      <c r="G535" s="79"/>
      <c r="H535" s="79"/>
      <c r="I535" s="79"/>
      <c r="J535" s="79"/>
    </row>
    <row r="536" spans="4:10" ht="15.75" customHeight="1">
      <c r="D536" s="57"/>
      <c r="F536" s="79"/>
      <c r="G536" s="79"/>
      <c r="H536" s="79"/>
      <c r="I536" s="79"/>
      <c r="J536" s="79"/>
    </row>
    <row r="537" spans="4:10" ht="15.75" customHeight="1">
      <c r="D537" s="57"/>
      <c r="F537" s="79"/>
      <c r="G537" s="79"/>
      <c r="H537" s="79"/>
      <c r="I537" s="79"/>
      <c r="J537" s="79"/>
    </row>
    <row r="538" spans="4:10" ht="15.75" customHeight="1">
      <c r="D538" s="57"/>
      <c r="F538" s="79"/>
      <c r="G538" s="79"/>
      <c r="H538" s="79"/>
      <c r="I538" s="79"/>
      <c r="J538" s="79"/>
    </row>
    <row r="539" spans="4:10" ht="15.75" customHeight="1">
      <c r="D539" s="57"/>
      <c r="F539" s="79"/>
      <c r="G539" s="79"/>
      <c r="H539" s="79"/>
      <c r="I539" s="79"/>
      <c r="J539" s="79"/>
    </row>
    <row r="540" spans="4:10" ht="15.75" customHeight="1">
      <c r="D540" s="57"/>
      <c r="F540" s="79"/>
      <c r="G540" s="79"/>
      <c r="H540" s="79"/>
      <c r="I540" s="79"/>
      <c r="J540" s="79"/>
    </row>
    <row r="541" spans="4:10" ht="15.75" customHeight="1">
      <c r="D541" s="57"/>
      <c r="F541" s="79"/>
      <c r="G541" s="79"/>
      <c r="H541" s="79"/>
      <c r="I541" s="79"/>
      <c r="J541" s="79"/>
    </row>
    <row r="542" spans="4:10" ht="15.75" customHeight="1">
      <c r="D542" s="57"/>
      <c r="F542" s="79"/>
      <c r="G542" s="79"/>
      <c r="H542" s="79"/>
      <c r="I542" s="79"/>
      <c r="J542" s="79"/>
    </row>
    <row r="543" spans="4:10" ht="15.75" customHeight="1">
      <c r="D543" s="57"/>
      <c r="F543" s="79"/>
      <c r="G543" s="79"/>
      <c r="H543" s="79"/>
      <c r="I543" s="79"/>
      <c r="J543" s="79"/>
    </row>
    <row r="544" spans="4:10" ht="15.75" customHeight="1">
      <c r="D544" s="57"/>
      <c r="F544" s="79"/>
      <c r="G544" s="79"/>
      <c r="H544" s="79"/>
      <c r="I544" s="79"/>
      <c r="J544" s="79"/>
    </row>
    <row r="545" spans="4:10" ht="15.75" customHeight="1">
      <c r="D545" s="57"/>
      <c r="F545" s="79"/>
      <c r="G545" s="79"/>
      <c r="H545" s="79"/>
      <c r="I545" s="79"/>
      <c r="J545" s="79"/>
    </row>
    <row r="546" spans="4:10" ht="15.75" customHeight="1">
      <c r="D546" s="57"/>
      <c r="F546" s="79"/>
      <c r="G546" s="79"/>
      <c r="H546" s="79"/>
      <c r="I546" s="79"/>
      <c r="J546" s="79"/>
    </row>
    <row r="547" spans="4:10" ht="15.75" customHeight="1">
      <c r="D547" s="57"/>
      <c r="F547" s="79"/>
      <c r="G547" s="79"/>
      <c r="H547" s="79"/>
      <c r="I547" s="79"/>
      <c r="J547" s="79"/>
    </row>
    <row r="548" spans="4:10" ht="15.75" customHeight="1">
      <c r="D548" s="57"/>
      <c r="F548" s="79"/>
      <c r="G548" s="79"/>
      <c r="H548" s="79"/>
      <c r="I548" s="79"/>
      <c r="J548" s="79"/>
    </row>
    <row r="549" spans="4:10" ht="15.75" customHeight="1">
      <c r="D549" s="57"/>
      <c r="F549" s="79"/>
      <c r="G549" s="79"/>
      <c r="H549" s="79"/>
      <c r="I549" s="79"/>
      <c r="J549" s="79"/>
    </row>
    <row r="550" spans="4:10" ht="15.75" customHeight="1">
      <c r="D550" s="57"/>
      <c r="F550" s="79"/>
      <c r="G550" s="79"/>
      <c r="H550" s="79"/>
      <c r="I550" s="79"/>
      <c r="J550" s="79"/>
    </row>
    <row r="551" spans="4:10" ht="15.75" customHeight="1">
      <c r="D551" s="57"/>
      <c r="F551" s="79"/>
      <c r="G551" s="79"/>
      <c r="H551" s="79"/>
      <c r="I551" s="79"/>
      <c r="J551" s="79"/>
    </row>
    <row r="552" spans="4:10" ht="15.75" customHeight="1">
      <c r="D552" s="57"/>
      <c r="F552" s="79"/>
      <c r="G552" s="79"/>
      <c r="H552" s="79"/>
      <c r="I552" s="79"/>
      <c r="J552" s="79"/>
    </row>
    <row r="553" spans="4:10" ht="15.75" customHeight="1">
      <c r="D553" s="57"/>
      <c r="F553" s="79"/>
      <c r="G553" s="79"/>
      <c r="H553" s="79"/>
      <c r="I553" s="79"/>
      <c r="J553" s="79"/>
    </row>
    <row r="554" spans="4:10" ht="15.75" customHeight="1">
      <c r="D554" s="57"/>
      <c r="F554" s="79"/>
      <c r="G554" s="79"/>
      <c r="H554" s="79"/>
      <c r="I554" s="79"/>
      <c r="J554" s="79"/>
    </row>
    <row r="555" spans="4:10" ht="15.75" customHeight="1">
      <c r="D555" s="57"/>
      <c r="F555" s="79"/>
      <c r="G555" s="79"/>
      <c r="H555" s="79"/>
      <c r="I555" s="79"/>
      <c r="J555" s="79"/>
    </row>
    <row r="556" spans="4:10" ht="15.75" customHeight="1">
      <c r="D556" s="57"/>
      <c r="F556" s="79"/>
      <c r="G556" s="79"/>
      <c r="H556" s="79"/>
      <c r="I556" s="79"/>
      <c r="J556" s="79"/>
    </row>
    <row r="557" spans="4:10" ht="15.75" customHeight="1">
      <c r="D557" s="57"/>
      <c r="F557" s="79"/>
      <c r="G557" s="79"/>
      <c r="H557" s="79"/>
      <c r="I557" s="79"/>
      <c r="J557" s="79"/>
    </row>
    <row r="558" spans="4:10" ht="15.75" customHeight="1">
      <c r="D558" s="57"/>
      <c r="F558" s="79"/>
      <c r="G558" s="79"/>
      <c r="H558" s="79"/>
      <c r="I558" s="79"/>
      <c r="J558" s="79"/>
    </row>
    <row r="559" spans="4:10" ht="15.75" customHeight="1">
      <c r="D559" s="57"/>
      <c r="F559" s="79"/>
      <c r="G559" s="79"/>
      <c r="H559" s="79"/>
      <c r="I559" s="79"/>
      <c r="J559" s="79"/>
    </row>
    <row r="560" spans="4:10" ht="15.75" customHeight="1">
      <c r="D560" s="57"/>
      <c r="F560" s="79"/>
      <c r="G560" s="79"/>
      <c r="H560" s="79"/>
      <c r="I560" s="79"/>
      <c r="J560" s="79"/>
    </row>
    <row r="561" spans="4:10" ht="15.75" customHeight="1">
      <c r="D561" s="57"/>
      <c r="F561" s="79"/>
      <c r="G561" s="79"/>
      <c r="H561" s="79"/>
      <c r="I561" s="79"/>
      <c r="J561" s="79"/>
    </row>
    <row r="562" spans="4:10" ht="15.75" customHeight="1">
      <c r="D562" s="57"/>
      <c r="F562" s="79"/>
      <c r="G562" s="79"/>
      <c r="H562" s="79"/>
      <c r="I562" s="79"/>
      <c r="J562" s="79"/>
    </row>
    <row r="563" spans="4:10" ht="15.75" customHeight="1">
      <c r="D563" s="57"/>
      <c r="F563" s="79"/>
      <c r="G563" s="79"/>
      <c r="H563" s="79"/>
      <c r="I563" s="79"/>
      <c r="J563" s="79"/>
    </row>
    <row r="564" spans="4:10" ht="15.75" customHeight="1">
      <c r="D564" s="57"/>
      <c r="F564" s="79"/>
      <c r="G564" s="79"/>
      <c r="H564" s="79"/>
      <c r="I564" s="79"/>
      <c r="J564" s="79"/>
    </row>
    <row r="565" spans="4:10" ht="15.75" customHeight="1">
      <c r="D565" s="57"/>
      <c r="F565" s="79"/>
      <c r="G565" s="79"/>
      <c r="H565" s="79"/>
      <c r="I565" s="79"/>
      <c r="J565" s="79"/>
    </row>
    <row r="566" spans="4:10" ht="15.75" customHeight="1">
      <c r="D566" s="57"/>
      <c r="F566" s="79"/>
      <c r="G566" s="79"/>
      <c r="H566" s="79"/>
      <c r="I566" s="79"/>
      <c r="J566" s="79"/>
    </row>
    <row r="567" spans="4:10" ht="15.75" customHeight="1">
      <c r="D567" s="57"/>
      <c r="F567" s="79"/>
      <c r="G567" s="79"/>
      <c r="H567" s="79"/>
      <c r="I567" s="79"/>
      <c r="J567" s="79"/>
    </row>
    <row r="568" spans="4:10" ht="15.75" customHeight="1">
      <c r="D568" s="57"/>
      <c r="F568" s="79"/>
      <c r="G568" s="79"/>
      <c r="H568" s="79"/>
      <c r="I568" s="79"/>
      <c r="J568" s="79"/>
    </row>
    <row r="569" spans="4:10" ht="15.75" customHeight="1">
      <c r="D569" s="57"/>
      <c r="F569" s="79"/>
      <c r="G569" s="79"/>
      <c r="H569" s="79"/>
      <c r="I569" s="79"/>
      <c r="J569" s="79"/>
    </row>
    <row r="570" spans="4:10" ht="15.75" customHeight="1">
      <c r="D570" s="57"/>
      <c r="F570" s="79"/>
      <c r="G570" s="79"/>
      <c r="H570" s="79"/>
      <c r="I570" s="79"/>
      <c r="J570" s="79"/>
    </row>
    <row r="571" spans="4:10" ht="15.75" customHeight="1">
      <c r="D571" s="57"/>
      <c r="F571" s="79"/>
      <c r="G571" s="79"/>
      <c r="H571" s="79"/>
      <c r="I571" s="79"/>
      <c r="J571" s="79"/>
    </row>
    <row r="572" spans="4:10" ht="15.75" customHeight="1">
      <c r="D572" s="57"/>
      <c r="F572" s="79"/>
      <c r="G572" s="79"/>
      <c r="H572" s="79"/>
      <c r="I572" s="79"/>
      <c r="J572" s="79"/>
    </row>
    <row r="573" spans="4:10" ht="15.75" customHeight="1">
      <c r="D573" s="57"/>
      <c r="F573" s="79"/>
      <c r="G573" s="79"/>
      <c r="H573" s="79"/>
      <c r="I573" s="79"/>
      <c r="J573" s="79"/>
    </row>
    <row r="574" spans="4:10" ht="15.75" customHeight="1">
      <c r="D574" s="57"/>
      <c r="F574" s="79"/>
      <c r="G574" s="79"/>
      <c r="H574" s="79"/>
      <c r="I574" s="79"/>
      <c r="J574" s="79"/>
    </row>
    <row r="575" spans="4:10" ht="15.75" customHeight="1">
      <c r="D575" s="57"/>
      <c r="F575" s="79"/>
      <c r="G575" s="79"/>
      <c r="H575" s="79"/>
      <c r="I575" s="79"/>
      <c r="J575" s="79"/>
    </row>
    <row r="576" spans="4:10" ht="15.75" customHeight="1">
      <c r="D576" s="57"/>
      <c r="F576" s="79"/>
      <c r="G576" s="79"/>
      <c r="H576" s="79"/>
      <c r="I576" s="79"/>
      <c r="J576" s="79"/>
    </row>
    <row r="577" spans="4:10" ht="15.75" customHeight="1">
      <c r="D577" s="57"/>
      <c r="F577" s="79"/>
      <c r="G577" s="79"/>
      <c r="H577" s="79"/>
      <c r="I577" s="79"/>
      <c r="J577" s="79"/>
    </row>
    <row r="578" spans="4:10" ht="15.75" customHeight="1">
      <c r="D578" s="57"/>
      <c r="F578" s="79"/>
      <c r="G578" s="79"/>
      <c r="H578" s="79"/>
      <c r="I578" s="79"/>
      <c r="J578" s="79"/>
    </row>
    <row r="579" spans="4:10" ht="15.75" customHeight="1">
      <c r="D579" s="57"/>
      <c r="F579" s="79"/>
      <c r="G579" s="79"/>
      <c r="H579" s="79"/>
      <c r="I579" s="79"/>
      <c r="J579" s="79"/>
    </row>
    <row r="580" spans="4:10" ht="15.75" customHeight="1">
      <c r="D580" s="57"/>
      <c r="F580" s="79"/>
      <c r="G580" s="79"/>
      <c r="H580" s="79"/>
      <c r="I580" s="79"/>
      <c r="J580" s="79"/>
    </row>
    <row r="581" spans="4:10" ht="15.75" customHeight="1">
      <c r="D581" s="57"/>
      <c r="F581" s="79"/>
      <c r="G581" s="79"/>
      <c r="H581" s="79"/>
      <c r="I581" s="79"/>
      <c r="J581" s="79"/>
    </row>
    <row r="582" spans="4:10" ht="15.75" customHeight="1">
      <c r="D582" s="57"/>
      <c r="F582" s="79"/>
      <c r="G582" s="79"/>
      <c r="H582" s="79"/>
      <c r="I582" s="79"/>
      <c r="J582" s="79"/>
    </row>
    <row r="583" spans="4:10" ht="15.75" customHeight="1">
      <c r="D583" s="57"/>
      <c r="F583" s="79"/>
      <c r="G583" s="79"/>
      <c r="H583" s="79"/>
      <c r="I583" s="79"/>
      <c r="J583" s="79"/>
    </row>
    <row r="584" spans="4:10" ht="15.75" customHeight="1">
      <c r="D584" s="57"/>
      <c r="F584" s="79"/>
      <c r="G584" s="79"/>
      <c r="H584" s="79"/>
      <c r="I584" s="79"/>
      <c r="J584" s="79"/>
    </row>
    <row r="585" spans="4:10" ht="15.75" customHeight="1">
      <c r="D585" s="57"/>
      <c r="F585" s="79"/>
      <c r="G585" s="79"/>
      <c r="H585" s="79"/>
      <c r="I585" s="79"/>
      <c r="J585" s="79"/>
    </row>
    <row r="586" spans="4:10" ht="15.75" customHeight="1">
      <c r="D586" s="57"/>
      <c r="F586" s="79"/>
      <c r="G586" s="79"/>
      <c r="H586" s="79"/>
      <c r="I586" s="79"/>
      <c r="J586" s="79"/>
    </row>
    <row r="587" spans="4:10" ht="15.75" customHeight="1">
      <c r="D587" s="57"/>
      <c r="F587" s="79"/>
      <c r="G587" s="79"/>
      <c r="H587" s="79"/>
      <c r="I587" s="79"/>
      <c r="J587" s="79"/>
    </row>
    <row r="588" spans="4:10" ht="15.75" customHeight="1">
      <c r="D588" s="57"/>
      <c r="F588" s="79"/>
      <c r="G588" s="79"/>
      <c r="H588" s="79"/>
      <c r="I588" s="79"/>
      <c r="J588" s="79"/>
    </row>
    <row r="589" spans="4:10" ht="15.75" customHeight="1">
      <c r="D589" s="57"/>
      <c r="F589" s="79"/>
      <c r="G589" s="79"/>
      <c r="H589" s="79"/>
      <c r="I589" s="79"/>
      <c r="J589" s="79"/>
    </row>
    <row r="590" spans="4:10" ht="15.75" customHeight="1">
      <c r="D590" s="57"/>
      <c r="F590" s="79"/>
      <c r="G590" s="79"/>
      <c r="H590" s="79"/>
      <c r="I590" s="79"/>
      <c r="J590" s="79"/>
    </row>
    <row r="591" spans="4:10" ht="15.75" customHeight="1">
      <c r="D591" s="57"/>
      <c r="F591" s="79"/>
      <c r="G591" s="79"/>
      <c r="H591" s="79"/>
      <c r="I591" s="79"/>
      <c r="J591" s="79"/>
    </row>
    <row r="592" spans="4:10" ht="15.75" customHeight="1">
      <c r="D592" s="57"/>
      <c r="F592" s="79"/>
      <c r="G592" s="79"/>
      <c r="H592" s="79"/>
      <c r="I592" s="79"/>
      <c r="J592" s="79"/>
    </row>
    <row r="593" spans="4:10" ht="15.75" customHeight="1">
      <c r="D593" s="57"/>
      <c r="F593" s="79"/>
      <c r="G593" s="79"/>
      <c r="H593" s="79"/>
      <c r="I593" s="79"/>
      <c r="J593" s="79"/>
    </row>
    <row r="594" spans="4:10" ht="15.75" customHeight="1">
      <c r="D594" s="57"/>
      <c r="F594" s="79"/>
      <c r="G594" s="79"/>
      <c r="H594" s="79"/>
      <c r="I594" s="79"/>
      <c r="J594" s="79"/>
    </row>
    <row r="595" spans="4:10" ht="15.75" customHeight="1">
      <c r="D595" s="57"/>
      <c r="F595" s="79"/>
      <c r="G595" s="79"/>
      <c r="H595" s="79"/>
      <c r="I595" s="79"/>
      <c r="J595" s="79"/>
    </row>
    <row r="596" spans="4:10" ht="15.75" customHeight="1">
      <c r="D596" s="57"/>
      <c r="F596" s="79"/>
      <c r="G596" s="79"/>
      <c r="H596" s="79"/>
      <c r="I596" s="79"/>
      <c r="J596" s="79"/>
    </row>
    <row r="597" spans="4:10" ht="15.75" customHeight="1">
      <c r="D597" s="57"/>
      <c r="F597" s="79"/>
      <c r="G597" s="79"/>
      <c r="H597" s="79"/>
      <c r="I597" s="79"/>
      <c r="J597" s="79"/>
    </row>
    <row r="598" spans="4:10" ht="15.75" customHeight="1">
      <c r="D598" s="57"/>
      <c r="F598" s="79"/>
      <c r="G598" s="79"/>
      <c r="H598" s="79"/>
      <c r="I598" s="79"/>
      <c r="J598" s="79"/>
    </row>
    <row r="599" spans="4:10" ht="15.75" customHeight="1">
      <c r="D599" s="57"/>
      <c r="F599" s="79"/>
      <c r="G599" s="79"/>
      <c r="H599" s="79"/>
      <c r="I599" s="79"/>
      <c r="J599" s="79"/>
    </row>
    <row r="600" spans="4:10" ht="15.75" customHeight="1">
      <c r="D600" s="57"/>
      <c r="F600" s="79"/>
      <c r="G600" s="79"/>
      <c r="H600" s="79"/>
      <c r="I600" s="79"/>
      <c r="J600" s="79"/>
    </row>
    <row r="601" spans="4:10" ht="15.75" customHeight="1">
      <c r="D601" s="57"/>
      <c r="F601" s="79"/>
      <c r="G601" s="79"/>
      <c r="H601" s="79"/>
      <c r="I601" s="79"/>
      <c r="J601" s="79"/>
    </row>
    <row r="602" spans="4:10" ht="15.75" customHeight="1">
      <c r="D602" s="57"/>
      <c r="F602" s="79"/>
      <c r="G602" s="79"/>
      <c r="H602" s="79"/>
      <c r="I602" s="79"/>
      <c r="J602" s="79"/>
    </row>
    <row r="603" spans="4:10" ht="15.75" customHeight="1">
      <c r="D603" s="57"/>
      <c r="F603" s="79"/>
      <c r="G603" s="79"/>
      <c r="H603" s="79"/>
      <c r="I603" s="79"/>
      <c r="J603" s="79"/>
    </row>
    <row r="604" spans="4:10" ht="15.75" customHeight="1">
      <c r="D604" s="57"/>
      <c r="F604" s="79"/>
      <c r="G604" s="79"/>
      <c r="H604" s="79"/>
      <c r="I604" s="79"/>
      <c r="J604" s="79"/>
    </row>
    <row r="605" spans="4:10" ht="15.75" customHeight="1">
      <c r="D605" s="57"/>
      <c r="F605" s="79"/>
      <c r="G605" s="79"/>
      <c r="H605" s="79"/>
      <c r="I605" s="79"/>
      <c r="J605" s="79"/>
    </row>
    <row r="606" spans="4:10" ht="15.75" customHeight="1">
      <c r="D606" s="57"/>
      <c r="F606" s="79"/>
      <c r="G606" s="79"/>
      <c r="H606" s="79"/>
      <c r="I606" s="79"/>
      <c r="J606" s="79"/>
    </row>
    <row r="607" spans="4:10" ht="15.75" customHeight="1">
      <c r="D607" s="57"/>
      <c r="F607" s="79"/>
      <c r="G607" s="79"/>
      <c r="H607" s="79"/>
      <c r="I607" s="79"/>
      <c r="J607" s="79"/>
    </row>
    <row r="608" spans="4:10" ht="15.75" customHeight="1">
      <c r="D608" s="57"/>
      <c r="F608" s="79"/>
      <c r="G608" s="79"/>
      <c r="H608" s="79"/>
      <c r="I608" s="79"/>
      <c r="J608" s="79"/>
    </row>
    <row r="609" spans="4:10" ht="15.75" customHeight="1">
      <c r="D609" s="57"/>
      <c r="F609" s="79"/>
      <c r="G609" s="79"/>
      <c r="H609" s="79"/>
      <c r="I609" s="79"/>
      <c r="J609" s="79"/>
    </row>
    <row r="610" spans="4:10" ht="15.75" customHeight="1">
      <c r="D610" s="57"/>
      <c r="F610" s="79"/>
      <c r="G610" s="79"/>
      <c r="H610" s="79"/>
      <c r="I610" s="79"/>
      <c r="J610" s="79"/>
    </row>
    <row r="611" spans="4:10" ht="15.75" customHeight="1">
      <c r="D611" s="57"/>
      <c r="F611" s="79"/>
      <c r="G611" s="79"/>
      <c r="H611" s="79"/>
      <c r="I611" s="79"/>
      <c r="J611" s="79"/>
    </row>
    <row r="612" spans="4:10" ht="15.75" customHeight="1">
      <c r="D612" s="57"/>
      <c r="F612" s="79"/>
      <c r="G612" s="79"/>
      <c r="H612" s="79"/>
      <c r="I612" s="79"/>
      <c r="J612" s="79"/>
    </row>
    <row r="613" spans="4:10" ht="15.75" customHeight="1">
      <c r="D613" s="57"/>
      <c r="F613" s="79"/>
      <c r="G613" s="79"/>
      <c r="H613" s="79"/>
      <c r="I613" s="79"/>
      <c r="J613" s="79"/>
    </row>
    <row r="614" spans="4:10" ht="15.75" customHeight="1">
      <c r="D614" s="57"/>
      <c r="F614" s="79"/>
      <c r="G614" s="79"/>
      <c r="H614" s="79"/>
      <c r="I614" s="79"/>
      <c r="J614" s="79"/>
    </row>
    <row r="615" spans="4:10" ht="15.75" customHeight="1">
      <c r="D615" s="57"/>
      <c r="F615" s="79"/>
      <c r="G615" s="79"/>
      <c r="H615" s="79"/>
      <c r="I615" s="79"/>
      <c r="J615" s="79"/>
    </row>
    <row r="616" spans="4:10" ht="15.75" customHeight="1">
      <c r="D616" s="57"/>
      <c r="F616" s="79"/>
      <c r="G616" s="79"/>
      <c r="H616" s="79"/>
      <c r="I616" s="79"/>
      <c r="J616" s="79"/>
    </row>
    <row r="617" spans="4:10" ht="15.75" customHeight="1">
      <c r="D617" s="57"/>
      <c r="F617" s="79"/>
      <c r="G617" s="79"/>
      <c r="H617" s="79"/>
      <c r="I617" s="79"/>
      <c r="J617" s="79"/>
    </row>
    <row r="618" spans="4:10" ht="15.75" customHeight="1">
      <c r="D618" s="57"/>
      <c r="F618" s="79"/>
      <c r="G618" s="79"/>
      <c r="H618" s="79"/>
      <c r="I618" s="79"/>
      <c r="J618" s="79"/>
    </row>
    <row r="619" spans="4:10" ht="15.75" customHeight="1">
      <c r="D619" s="57"/>
      <c r="F619" s="79"/>
      <c r="G619" s="79"/>
      <c r="H619" s="79"/>
      <c r="I619" s="79"/>
      <c r="J619" s="79"/>
    </row>
    <row r="620" spans="4:10" ht="15.75" customHeight="1">
      <c r="D620" s="57"/>
      <c r="F620" s="79"/>
      <c r="G620" s="79"/>
      <c r="H620" s="79"/>
      <c r="I620" s="79"/>
      <c r="J620" s="79"/>
    </row>
    <row r="621" spans="4:10" ht="15.75" customHeight="1">
      <c r="D621" s="57"/>
      <c r="F621" s="79"/>
      <c r="G621" s="79"/>
      <c r="H621" s="79"/>
      <c r="I621" s="79"/>
      <c r="J621" s="79"/>
    </row>
    <row r="622" spans="4:10" ht="15.75" customHeight="1">
      <c r="D622" s="57"/>
      <c r="F622" s="79"/>
      <c r="G622" s="79"/>
      <c r="H622" s="79"/>
      <c r="I622" s="79"/>
      <c r="J622" s="79"/>
    </row>
    <row r="623" spans="4:10" ht="15.75" customHeight="1">
      <c r="D623" s="57"/>
      <c r="F623" s="79"/>
      <c r="G623" s="79"/>
      <c r="H623" s="79"/>
      <c r="I623" s="79"/>
      <c r="J623" s="79"/>
    </row>
    <row r="624" spans="4:10" ht="15.75" customHeight="1">
      <c r="D624" s="57"/>
      <c r="F624" s="79"/>
      <c r="G624" s="79"/>
      <c r="H624" s="79"/>
      <c r="I624" s="79"/>
      <c r="J624" s="79"/>
    </row>
    <row r="625" spans="4:10" ht="15.75" customHeight="1">
      <c r="D625" s="57"/>
      <c r="F625" s="79"/>
      <c r="G625" s="79"/>
      <c r="H625" s="79"/>
      <c r="I625" s="79"/>
      <c r="J625" s="79"/>
    </row>
    <row r="626" spans="4:10" ht="15.75" customHeight="1">
      <c r="D626" s="57"/>
      <c r="F626" s="79"/>
      <c r="G626" s="79"/>
      <c r="H626" s="79"/>
      <c r="I626" s="79"/>
      <c r="J626" s="79"/>
    </row>
    <row r="627" spans="4:10" ht="15.75" customHeight="1">
      <c r="D627" s="57"/>
      <c r="F627" s="79"/>
      <c r="G627" s="79"/>
      <c r="H627" s="79"/>
      <c r="I627" s="79"/>
      <c r="J627" s="79"/>
    </row>
    <row r="628" spans="4:10" ht="15.75" customHeight="1">
      <c r="D628" s="57"/>
      <c r="F628" s="79"/>
      <c r="G628" s="79"/>
      <c r="H628" s="79"/>
      <c r="I628" s="79"/>
      <c r="J628" s="79"/>
    </row>
    <row r="629" spans="4:10" ht="15.75" customHeight="1">
      <c r="D629" s="57"/>
      <c r="F629" s="79"/>
      <c r="G629" s="79"/>
      <c r="H629" s="79"/>
      <c r="I629" s="79"/>
      <c r="J629" s="79"/>
    </row>
    <row r="630" spans="4:10" ht="15.75" customHeight="1">
      <c r="D630" s="57"/>
      <c r="F630" s="79"/>
      <c r="G630" s="79"/>
      <c r="H630" s="79"/>
      <c r="I630" s="79"/>
      <c r="J630" s="79"/>
    </row>
    <row r="631" spans="4:10" ht="15.75" customHeight="1">
      <c r="D631" s="57"/>
      <c r="F631" s="79"/>
      <c r="G631" s="79"/>
      <c r="H631" s="79"/>
      <c r="I631" s="79"/>
      <c r="J631" s="79"/>
    </row>
    <row r="632" spans="4:10" ht="15.75" customHeight="1">
      <c r="D632" s="57"/>
      <c r="F632" s="79"/>
      <c r="G632" s="79"/>
      <c r="H632" s="79"/>
      <c r="I632" s="79"/>
      <c r="J632" s="79"/>
    </row>
    <row r="633" spans="4:10" ht="15.75" customHeight="1">
      <c r="D633" s="57"/>
      <c r="F633" s="79"/>
      <c r="G633" s="79"/>
      <c r="H633" s="79"/>
      <c r="I633" s="79"/>
      <c r="J633" s="79"/>
    </row>
    <row r="634" spans="4:10" ht="15.75" customHeight="1">
      <c r="D634" s="57"/>
      <c r="F634" s="79"/>
      <c r="G634" s="79"/>
      <c r="H634" s="79"/>
      <c r="I634" s="79"/>
      <c r="J634" s="79"/>
    </row>
    <row r="635" spans="4:10" ht="15.75" customHeight="1">
      <c r="D635" s="57"/>
      <c r="F635" s="79"/>
      <c r="G635" s="79"/>
      <c r="H635" s="79"/>
      <c r="I635" s="79"/>
      <c r="J635" s="79"/>
    </row>
    <row r="636" spans="4:10" ht="15.75" customHeight="1">
      <c r="D636" s="57"/>
      <c r="F636" s="79"/>
      <c r="G636" s="79"/>
      <c r="H636" s="79"/>
      <c r="I636" s="79"/>
      <c r="J636" s="79"/>
    </row>
    <row r="637" spans="4:10" ht="15.75" customHeight="1">
      <c r="D637" s="57"/>
      <c r="F637" s="79"/>
      <c r="G637" s="79"/>
      <c r="H637" s="79"/>
      <c r="I637" s="79"/>
      <c r="J637" s="79"/>
    </row>
    <row r="638" spans="4:10" ht="15.75" customHeight="1">
      <c r="D638" s="57"/>
      <c r="F638" s="79"/>
      <c r="G638" s="79"/>
      <c r="H638" s="79"/>
      <c r="I638" s="79"/>
      <c r="J638" s="79"/>
    </row>
    <row r="639" spans="4:10" ht="15.75" customHeight="1">
      <c r="D639" s="57"/>
      <c r="F639" s="79"/>
      <c r="G639" s="79"/>
      <c r="H639" s="79"/>
      <c r="I639" s="79"/>
      <c r="J639" s="79"/>
    </row>
    <row r="640" spans="4:10" ht="15.75" customHeight="1">
      <c r="D640" s="57"/>
      <c r="F640" s="79"/>
      <c r="G640" s="79"/>
      <c r="H640" s="79"/>
      <c r="I640" s="79"/>
      <c r="J640" s="79"/>
    </row>
    <row r="641" spans="4:10" ht="15.75" customHeight="1">
      <c r="D641" s="57"/>
      <c r="F641" s="79"/>
      <c r="G641" s="79"/>
      <c r="H641" s="79"/>
      <c r="I641" s="79"/>
      <c r="J641" s="79"/>
    </row>
    <row r="642" spans="4:10" ht="15.75" customHeight="1">
      <c r="D642" s="57"/>
      <c r="F642" s="79"/>
      <c r="G642" s="79"/>
      <c r="H642" s="79"/>
      <c r="I642" s="79"/>
      <c r="J642" s="79"/>
    </row>
    <row r="643" spans="4:10" ht="15.75" customHeight="1">
      <c r="D643" s="57"/>
      <c r="F643" s="79"/>
      <c r="G643" s="79"/>
      <c r="H643" s="79"/>
      <c r="I643" s="79"/>
      <c r="J643" s="79"/>
    </row>
    <row r="644" spans="4:10" ht="15.75" customHeight="1">
      <c r="D644" s="57"/>
      <c r="F644" s="79"/>
      <c r="G644" s="79"/>
      <c r="H644" s="79"/>
      <c r="I644" s="79"/>
      <c r="J644" s="79"/>
    </row>
    <row r="645" spans="4:10" ht="15.75" customHeight="1">
      <c r="D645" s="57"/>
      <c r="F645" s="79"/>
      <c r="G645" s="79"/>
      <c r="H645" s="79"/>
      <c r="I645" s="79"/>
      <c r="J645" s="79"/>
    </row>
    <row r="646" spans="4:10" ht="15.75" customHeight="1">
      <c r="D646" s="57"/>
      <c r="F646" s="79"/>
      <c r="G646" s="79"/>
      <c r="H646" s="79"/>
      <c r="I646" s="79"/>
      <c r="J646" s="79"/>
    </row>
    <row r="647" spans="4:10" ht="15.75" customHeight="1">
      <c r="D647" s="57"/>
      <c r="F647" s="79"/>
      <c r="G647" s="79"/>
      <c r="H647" s="79"/>
      <c r="I647" s="79"/>
      <c r="J647" s="79"/>
    </row>
    <row r="648" spans="4:10" ht="15.75" customHeight="1">
      <c r="D648" s="57"/>
      <c r="F648" s="79"/>
      <c r="G648" s="79"/>
      <c r="H648" s="79"/>
      <c r="I648" s="79"/>
      <c r="J648" s="79"/>
    </row>
    <row r="649" spans="4:10" ht="15.75" customHeight="1">
      <c r="D649" s="57"/>
      <c r="F649" s="79"/>
      <c r="G649" s="79"/>
      <c r="H649" s="79"/>
      <c r="I649" s="79"/>
      <c r="J649" s="79"/>
    </row>
    <row r="650" spans="4:10" ht="15.75" customHeight="1">
      <c r="D650" s="57"/>
      <c r="F650" s="79"/>
      <c r="G650" s="79"/>
      <c r="H650" s="79"/>
      <c r="I650" s="79"/>
      <c r="J650" s="79"/>
    </row>
    <row r="651" spans="4:10" ht="15.75" customHeight="1">
      <c r="D651" s="57"/>
      <c r="F651" s="79"/>
      <c r="G651" s="79"/>
      <c r="H651" s="79"/>
      <c r="I651" s="79"/>
      <c r="J651" s="79"/>
    </row>
    <row r="652" spans="4:10" ht="15.75" customHeight="1">
      <c r="D652" s="57"/>
      <c r="F652" s="79"/>
      <c r="G652" s="79"/>
      <c r="H652" s="79"/>
      <c r="I652" s="79"/>
      <c r="J652" s="79"/>
    </row>
    <row r="653" spans="4:10" ht="15.75" customHeight="1">
      <c r="D653" s="57"/>
      <c r="F653" s="79"/>
      <c r="G653" s="79"/>
      <c r="H653" s="79"/>
      <c r="I653" s="79"/>
      <c r="J653" s="79"/>
    </row>
    <row r="654" spans="4:10" ht="15.75" customHeight="1">
      <c r="D654" s="57"/>
      <c r="F654" s="79"/>
      <c r="G654" s="79"/>
      <c r="H654" s="79"/>
      <c r="I654" s="79"/>
      <c r="J654" s="79"/>
    </row>
    <row r="655" spans="4:10" ht="15.75" customHeight="1">
      <c r="D655" s="57"/>
      <c r="F655" s="79"/>
      <c r="G655" s="79"/>
      <c r="H655" s="79"/>
      <c r="I655" s="79"/>
      <c r="J655" s="79"/>
    </row>
    <row r="656" spans="4:10" ht="15.75" customHeight="1">
      <c r="D656" s="57"/>
      <c r="F656" s="79"/>
      <c r="G656" s="79"/>
      <c r="H656" s="79"/>
      <c r="I656" s="79"/>
      <c r="J656" s="79"/>
    </row>
    <row r="657" spans="4:10" ht="15.75" customHeight="1">
      <c r="D657" s="57"/>
      <c r="F657" s="79"/>
      <c r="G657" s="79"/>
      <c r="H657" s="79"/>
      <c r="I657" s="79"/>
      <c r="J657" s="79"/>
    </row>
    <row r="658" spans="4:10" ht="15.75" customHeight="1">
      <c r="D658" s="57"/>
      <c r="F658" s="79"/>
      <c r="G658" s="79"/>
      <c r="H658" s="79"/>
      <c r="I658" s="79"/>
      <c r="J658" s="79"/>
    </row>
    <row r="659" spans="4:10" ht="15.75" customHeight="1">
      <c r="D659" s="57"/>
      <c r="F659" s="79"/>
      <c r="G659" s="79"/>
      <c r="H659" s="79"/>
      <c r="I659" s="79"/>
      <c r="J659" s="79"/>
    </row>
    <row r="660" spans="4:10" ht="15.75" customHeight="1">
      <c r="D660" s="57"/>
      <c r="F660" s="79"/>
      <c r="G660" s="79"/>
      <c r="H660" s="79"/>
      <c r="I660" s="79"/>
      <c r="J660" s="79"/>
    </row>
    <row r="661" spans="4:10" ht="15.75" customHeight="1">
      <c r="D661" s="57"/>
      <c r="F661" s="79"/>
      <c r="G661" s="79"/>
      <c r="H661" s="79"/>
      <c r="I661" s="79"/>
      <c r="J661" s="79"/>
    </row>
    <row r="662" spans="4:10" ht="15.75" customHeight="1">
      <c r="D662" s="57"/>
      <c r="F662" s="79"/>
      <c r="G662" s="79"/>
      <c r="H662" s="79"/>
      <c r="I662" s="79"/>
      <c r="J662" s="79"/>
    </row>
    <row r="663" spans="4:10" ht="15.75" customHeight="1">
      <c r="D663" s="57"/>
      <c r="F663" s="79"/>
      <c r="G663" s="79"/>
      <c r="H663" s="79"/>
      <c r="I663" s="79"/>
      <c r="J663" s="79"/>
    </row>
    <row r="664" spans="4:10" ht="15.75" customHeight="1">
      <c r="D664" s="57"/>
      <c r="F664" s="79"/>
      <c r="G664" s="79"/>
      <c r="H664" s="79"/>
      <c r="I664" s="79"/>
      <c r="J664" s="79"/>
    </row>
    <row r="665" spans="4:10" ht="15.75" customHeight="1">
      <c r="D665" s="57"/>
      <c r="F665" s="79"/>
      <c r="G665" s="79"/>
      <c r="H665" s="79"/>
      <c r="I665" s="79"/>
      <c r="J665" s="79"/>
    </row>
    <row r="666" spans="4:10" ht="15.75" customHeight="1">
      <c r="D666" s="57"/>
      <c r="F666" s="79"/>
      <c r="G666" s="79"/>
      <c r="H666" s="79"/>
      <c r="I666" s="79"/>
      <c r="J666" s="79"/>
    </row>
    <row r="667" spans="4:10" ht="15.75" customHeight="1">
      <c r="D667" s="57"/>
      <c r="F667" s="79"/>
      <c r="G667" s="79"/>
      <c r="H667" s="79"/>
      <c r="I667" s="79"/>
      <c r="J667" s="79"/>
    </row>
    <row r="668" spans="4:10" ht="15.75" customHeight="1">
      <c r="D668" s="57"/>
      <c r="F668" s="79"/>
      <c r="G668" s="79"/>
      <c r="H668" s="79"/>
      <c r="I668" s="79"/>
      <c r="J668" s="79"/>
    </row>
    <row r="669" spans="4:10" ht="15.75" customHeight="1">
      <c r="D669" s="57"/>
      <c r="F669" s="79"/>
      <c r="G669" s="79"/>
      <c r="H669" s="79"/>
      <c r="I669" s="79"/>
      <c r="J669" s="79"/>
    </row>
    <row r="670" spans="4:10" ht="15.75" customHeight="1">
      <c r="D670" s="57"/>
      <c r="F670" s="79"/>
      <c r="G670" s="79"/>
      <c r="H670" s="79"/>
      <c r="I670" s="79"/>
      <c r="J670" s="79"/>
    </row>
    <row r="671" spans="4:10" ht="15.75" customHeight="1">
      <c r="D671" s="57"/>
      <c r="F671" s="79"/>
      <c r="G671" s="79"/>
      <c r="H671" s="79"/>
      <c r="I671" s="79"/>
      <c r="J671" s="79"/>
    </row>
    <row r="672" spans="4:10" ht="15.75" customHeight="1">
      <c r="D672" s="57"/>
      <c r="F672" s="79"/>
      <c r="G672" s="79"/>
      <c r="H672" s="79"/>
      <c r="I672" s="79"/>
      <c r="J672" s="79"/>
    </row>
    <row r="673" spans="4:10" ht="15.75" customHeight="1">
      <c r="D673" s="57"/>
      <c r="F673" s="79"/>
      <c r="G673" s="79"/>
      <c r="H673" s="79"/>
      <c r="I673" s="79"/>
      <c r="J673" s="79"/>
    </row>
    <row r="674" spans="4:10" ht="15.75" customHeight="1">
      <c r="D674" s="57"/>
      <c r="F674" s="79"/>
      <c r="G674" s="79"/>
      <c r="H674" s="79"/>
      <c r="I674" s="79"/>
      <c r="J674" s="79"/>
    </row>
    <row r="675" spans="4:10" ht="15.75" customHeight="1">
      <c r="D675" s="57"/>
      <c r="F675" s="79"/>
      <c r="G675" s="79"/>
      <c r="H675" s="79"/>
      <c r="I675" s="79"/>
      <c r="J675" s="79"/>
    </row>
    <row r="676" spans="4:10" ht="15.75" customHeight="1">
      <c r="D676" s="57"/>
      <c r="F676" s="79"/>
      <c r="G676" s="79"/>
      <c r="H676" s="79"/>
      <c r="I676" s="79"/>
      <c r="J676" s="79"/>
    </row>
    <row r="677" spans="4:10" ht="15.75" customHeight="1">
      <c r="D677" s="57"/>
      <c r="F677" s="79"/>
      <c r="G677" s="79"/>
      <c r="H677" s="79"/>
      <c r="I677" s="79"/>
      <c r="J677" s="79"/>
    </row>
    <row r="678" spans="4:10" ht="15.75" customHeight="1">
      <c r="D678" s="57"/>
      <c r="F678" s="79"/>
      <c r="G678" s="79"/>
      <c r="H678" s="79"/>
      <c r="I678" s="79"/>
      <c r="J678" s="79"/>
    </row>
    <row r="679" spans="4:10" ht="15.75" customHeight="1">
      <c r="D679" s="57"/>
      <c r="F679" s="79"/>
      <c r="G679" s="79"/>
      <c r="H679" s="79"/>
      <c r="I679" s="79"/>
      <c r="J679" s="79"/>
    </row>
    <row r="680" spans="4:10" ht="15.75" customHeight="1">
      <c r="D680" s="57"/>
      <c r="F680" s="79"/>
      <c r="G680" s="79"/>
      <c r="H680" s="79"/>
      <c r="I680" s="79"/>
      <c r="J680" s="79"/>
    </row>
    <row r="681" spans="4:10" ht="15.75" customHeight="1">
      <c r="D681" s="57"/>
      <c r="F681" s="79"/>
      <c r="G681" s="79"/>
      <c r="H681" s="79"/>
      <c r="I681" s="79"/>
      <c r="J681" s="79"/>
    </row>
    <row r="682" spans="4:10" ht="15.75" customHeight="1">
      <c r="D682" s="57"/>
      <c r="F682" s="79"/>
      <c r="G682" s="79"/>
      <c r="H682" s="79"/>
      <c r="I682" s="79"/>
      <c r="J682" s="79"/>
    </row>
    <row r="683" spans="4:10" ht="15.75" customHeight="1">
      <c r="D683" s="57"/>
      <c r="F683" s="79"/>
      <c r="G683" s="79"/>
      <c r="H683" s="79"/>
      <c r="I683" s="79"/>
      <c r="J683" s="79"/>
    </row>
    <row r="684" spans="4:10" ht="15.75" customHeight="1">
      <c r="D684" s="57"/>
      <c r="F684" s="79"/>
      <c r="G684" s="79"/>
      <c r="H684" s="79"/>
      <c r="I684" s="79"/>
      <c r="J684" s="79"/>
    </row>
    <row r="685" spans="4:10" ht="15.75" customHeight="1">
      <c r="D685" s="57"/>
      <c r="F685" s="79"/>
      <c r="G685" s="79"/>
      <c r="H685" s="79"/>
      <c r="I685" s="79"/>
      <c r="J685" s="79"/>
    </row>
    <row r="686" spans="4:10" ht="15.75" customHeight="1">
      <c r="D686" s="57"/>
      <c r="F686" s="79"/>
      <c r="G686" s="79"/>
      <c r="H686" s="79"/>
      <c r="I686" s="79"/>
      <c r="J686" s="79"/>
    </row>
    <row r="687" spans="4:10" ht="15.75" customHeight="1">
      <c r="D687" s="57"/>
      <c r="F687" s="79"/>
      <c r="G687" s="79"/>
      <c r="H687" s="79"/>
      <c r="I687" s="79"/>
      <c r="J687" s="79"/>
    </row>
    <row r="688" spans="4:10" ht="15.75" customHeight="1">
      <c r="D688" s="57"/>
      <c r="F688" s="79"/>
      <c r="G688" s="79"/>
      <c r="H688" s="79"/>
      <c r="I688" s="79"/>
      <c r="J688" s="79"/>
    </row>
    <row r="689" spans="4:10" ht="15.75" customHeight="1">
      <c r="D689" s="57"/>
      <c r="F689" s="79"/>
      <c r="G689" s="79"/>
      <c r="H689" s="79"/>
      <c r="I689" s="79"/>
      <c r="J689" s="79"/>
    </row>
    <row r="690" spans="4:10" ht="15.75" customHeight="1">
      <c r="D690" s="57"/>
      <c r="F690" s="79"/>
      <c r="G690" s="79"/>
      <c r="H690" s="79"/>
      <c r="I690" s="79"/>
      <c r="J690" s="79"/>
    </row>
    <row r="691" spans="4:10" ht="15.75" customHeight="1">
      <c r="D691" s="57"/>
      <c r="F691" s="79"/>
      <c r="G691" s="79"/>
      <c r="H691" s="79"/>
      <c r="I691" s="79"/>
      <c r="J691" s="79"/>
    </row>
    <row r="692" spans="4:10" ht="15.75" customHeight="1">
      <c r="D692" s="57"/>
      <c r="F692" s="79"/>
      <c r="G692" s="79"/>
      <c r="H692" s="79"/>
      <c r="I692" s="79"/>
      <c r="J692" s="79"/>
    </row>
    <row r="693" spans="4:10" ht="15.75" customHeight="1">
      <c r="D693" s="57"/>
      <c r="F693" s="79"/>
      <c r="G693" s="79"/>
      <c r="H693" s="79"/>
      <c r="I693" s="79"/>
      <c r="J693" s="79"/>
    </row>
    <row r="694" spans="4:10" ht="15.75" customHeight="1">
      <c r="D694" s="57"/>
      <c r="F694" s="79"/>
      <c r="G694" s="79"/>
      <c r="H694" s="79"/>
      <c r="I694" s="79"/>
      <c r="J694" s="79"/>
    </row>
    <row r="695" spans="4:10" ht="15.75" customHeight="1">
      <c r="D695" s="57"/>
      <c r="F695" s="79"/>
      <c r="G695" s="79"/>
      <c r="H695" s="79"/>
      <c r="I695" s="79"/>
      <c r="J695" s="79"/>
    </row>
    <row r="696" spans="4:10" ht="15.75" customHeight="1">
      <c r="D696" s="57"/>
      <c r="F696" s="79"/>
      <c r="G696" s="79"/>
      <c r="H696" s="79"/>
      <c r="I696" s="79"/>
      <c r="J696" s="79"/>
    </row>
    <row r="697" spans="4:10" ht="15.75" customHeight="1">
      <c r="D697" s="57"/>
      <c r="F697" s="79"/>
      <c r="G697" s="79"/>
      <c r="H697" s="79"/>
      <c r="I697" s="79"/>
      <c r="J697" s="79"/>
    </row>
    <row r="698" spans="4:10" ht="15.75" customHeight="1">
      <c r="D698" s="57"/>
      <c r="F698" s="79"/>
      <c r="G698" s="79"/>
      <c r="H698" s="79"/>
      <c r="I698" s="79"/>
      <c r="J698" s="79"/>
    </row>
    <row r="699" spans="4:10" ht="15.75" customHeight="1">
      <c r="D699" s="57"/>
      <c r="F699" s="79"/>
      <c r="G699" s="79"/>
      <c r="H699" s="79"/>
      <c r="I699" s="79"/>
      <c r="J699" s="79"/>
    </row>
    <row r="700" spans="4:10" ht="15.75" customHeight="1">
      <c r="D700" s="57"/>
      <c r="F700" s="79"/>
      <c r="G700" s="79"/>
      <c r="H700" s="79"/>
      <c r="I700" s="79"/>
      <c r="J700" s="79"/>
    </row>
    <row r="701" spans="4:10" ht="15.75" customHeight="1">
      <c r="D701" s="57"/>
      <c r="F701" s="79"/>
      <c r="G701" s="79"/>
      <c r="H701" s="79"/>
      <c r="I701" s="79"/>
      <c r="J701" s="79"/>
    </row>
    <row r="702" spans="4:10" ht="15.75" customHeight="1">
      <c r="D702" s="57"/>
      <c r="F702" s="79"/>
      <c r="G702" s="79"/>
      <c r="H702" s="79"/>
      <c r="I702" s="79"/>
      <c r="J702" s="79"/>
    </row>
    <row r="703" spans="4:10" ht="15.75" customHeight="1">
      <c r="D703" s="57"/>
      <c r="F703" s="79"/>
      <c r="G703" s="79"/>
      <c r="H703" s="79"/>
      <c r="I703" s="79"/>
      <c r="J703" s="79"/>
    </row>
    <row r="704" spans="4:10" ht="15.75" customHeight="1">
      <c r="D704" s="57"/>
      <c r="F704" s="79"/>
      <c r="G704" s="79"/>
      <c r="H704" s="79"/>
      <c r="I704" s="79"/>
      <c r="J704" s="79"/>
    </row>
    <row r="705" spans="4:10" ht="15.75" customHeight="1">
      <c r="D705" s="57"/>
      <c r="F705" s="79"/>
      <c r="G705" s="79"/>
      <c r="H705" s="79"/>
      <c r="I705" s="79"/>
      <c r="J705" s="79"/>
    </row>
    <row r="706" spans="4:10" ht="15.75" customHeight="1">
      <c r="D706" s="57"/>
      <c r="F706" s="79"/>
      <c r="G706" s="79"/>
      <c r="H706" s="79"/>
      <c r="I706" s="79"/>
      <c r="J706" s="79"/>
    </row>
    <row r="707" spans="4:10" ht="15.75" customHeight="1">
      <c r="D707" s="57"/>
      <c r="F707" s="79"/>
      <c r="G707" s="79"/>
      <c r="H707" s="79"/>
      <c r="I707" s="79"/>
      <c r="J707" s="79"/>
    </row>
    <row r="708" spans="4:10" ht="15.75" customHeight="1">
      <c r="D708" s="57"/>
      <c r="F708" s="79"/>
      <c r="G708" s="79"/>
      <c r="H708" s="79"/>
      <c r="I708" s="79"/>
      <c r="J708" s="79"/>
    </row>
    <row r="709" spans="4:10" ht="15.75" customHeight="1">
      <c r="D709" s="57"/>
      <c r="F709" s="79"/>
      <c r="G709" s="79"/>
      <c r="H709" s="79"/>
      <c r="I709" s="79"/>
      <c r="J709" s="79"/>
    </row>
    <row r="710" spans="4:10" ht="15.75" customHeight="1">
      <c r="D710" s="57"/>
      <c r="F710" s="79"/>
      <c r="G710" s="79"/>
      <c r="H710" s="79"/>
      <c r="I710" s="79"/>
      <c r="J710" s="79"/>
    </row>
    <row r="711" spans="4:10" ht="15.75" customHeight="1">
      <c r="D711" s="57"/>
      <c r="F711" s="79"/>
      <c r="G711" s="79"/>
      <c r="H711" s="79"/>
      <c r="I711" s="79"/>
      <c r="J711" s="79"/>
    </row>
    <row r="712" spans="4:10" ht="15.75" customHeight="1">
      <c r="D712" s="57"/>
      <c r="F712" s="79"/>
      <c r="G712" s="79"/>
      <c r="H712" s="79"/>
      <c r="I712" s="79"/>
      <c r="J712" s="79"/>
    </row>
    <row r="713" spans="4:10" ht="15.75" customHeight="1">
      <c r="D713" s="57"/>
      <c r="F713" s="79"/>
      <c r="G713" s="79"/>
      <c r="H713" s="79"/>
      <c r="I713" s="79"/>
      <c r="J713" s="79"/>
    </row>
    <row r="714" spans="4:10" ht="15.75" customHeight="1">
      <c r="D714" s="57"/>
      <c r="F714" s="79"/>
      <c r="G714" s="79"/>
      <c r="H714" s="79"/>
      <c r="I714" s="79"/>
      <c r="J714" s="79"/>
    </row>
    <row r="715" spans="4:10" ht="15.75" customHeight="1">
      <c r="D715" s="57"/>
      <c r="F715" s="79"/>
      <c r="G715" s="79"/>
      <c r="H715" s="79"/>
      <c r="I715" s="79"/>
      <c r="J715" s="79"/>
    </row>
    <row r="716" spans="4:10" ht="15.75" customHeight="1">
      <c r="D716" s="57"/>
      <c r="F716" s="79"/>
      <c r="G716" s="79"/>
      <c r="H716" s="79"/>
      <c r="I716" s="79"/>
      <c r="J716" s="79"/>
    </row>
    <row r="717" spans="4:10" ht="15.75" customHeight="1">
      <c r="D717" s="57"/>
      <c r="F717" s="79"/>
      <c r="G717" s="79"/>
      <c r="H717" s="79"/>
      <c r="I717" s="79"/>
      <c r="J717" s="79"/>
    </row>
    <row r="718" spans="4:10" ht="15.75" customHeight="1">
      <c r="D718" s="57"/>
      <c r="F718" s="79"/>
      <c r="G718" s="79"/>
      <c r="H718" s="79"/>
      <c r="I718" s="79"/>
      <c r="J718" s="79"/>
    </row>
    <row r="719" spans="4:10" ht="15.75" customHeight="1">
      <c r="D719" s="57"/>
      <c r="F719" s="79"/>
      <c r="G719" s="79"/>
      <c r="H719" s="79"/>
      <c r="I719" s="79"/>
      <c r="J719" s="79"/>
    </row>
    <row r="720" spans="4:10" ht="15.75" customHeight="1">
      <c r="D720" s="57"/>
      <c r="F720" s="79"/>
      <c r="G720" s="79"/>
      <c r="H720" s="79"/>
      <c r="I720" s="79"/>
      <c r="J720" s="79"/>
    </row>
    <row r="721" spans="4:10" ht="15.75" customHeight="1">
      <c r="D721" s="57"/>
      <c r="F721" s="79"/>
      <c r="G721" s="79"/>
      <c r="H721" s="79"/>
      <c r="I721" s="79"/>
      <c r="J721" s="79"/>
    </row>
    <row r="722" spans="4:10" ht="15.75" customHeight="1">
      <c r="D722" s="57"/>
      <c r="F722" s="79"/>
      <c r="G722" s="79"/>
      <c r="H722" s="79"/>
      <c r="I722" s="79"/>
      <c r="J722" s="79"/>
    </row>
    <row r="723" spans="4:10" ht="15.75" customHeight="1">
      <c r="D723" s="57"/>
      <c r="F723" s="79"/>
      <c r="G723" s="79"/>
      <c r="H723" s="79"/>
      <c r="I723" s="79"/>
      <c r="J723" s="79"/>
    </row>
    <row r="724" spans="4:10" ht="15.75" customHeight="1">
      <c r="D724" s="57"/>
      <c r="F724" s="79"/>
      <c r="G724" s="79"/>
      <c r="H724" s="79"/>
      <c r="I724" s="79"/>
      <c r="J724" s="79"/>
    </row>
    <row r="725" spans="4:10" ht="15.75" customHeight="1">
      <c r="D725" s="57"/>
      <c r="F725" s="79"/>
      <c r="G725" s="79"/>
      <c r="H725" s="79"/>
      <c r="I725" s="79"/>
      <c r="J725" s="79"/>
    </row>
    <row r="726" spans="4:10" ht="15.75" customHeight="1">
      <c r="D726" s="57"/>
      <c r="F726" s="79"/>
      <c r="G726" s="79"/>
      <c r="H726" s="79"/>
      <c r="I726" s="79"/>
      <c r="J726" s="79"/>
    </row>
    <row r="727" spans="4:10" ht="15.75" customHeight="1">
      <c r="D727" s="57"/>
      <c r="F727" s="79"/>
      <c r="G727" s="79"/>
      <c r="H727" s="79"/>
      <c r="I727" s="79"/>
      <c r="J727" s="79"/>
    </row>
    <row r="728" spans="4:10" ht="15.75" customHeight="1">
      <c r="D728" s="57"/>
      <c r="F728" s="79"/>
      <c r="G728" s="79"/>
      <c r="H728" s="79"/>
      <c r="I728" s="79"/>
      <c r="J728" s="79"/>
    </row>
    <row r="729" spans="4:10" ht="15.75" customHeight="1">
      <c r="D729" s="57"/>
      <c r="F729" s="79"/>
      <c r="G729" s="79"/>
      <c r="H729" s="79"/>
      <c r="I729" s="79"/>
      <c r="J729" s="79"/>
    </row>
    <row r="730" spans="4:10" ht="15.75" customHeight="1">
      <c r="D730" s="57"/>
      <c r="F730" s="79"/>
      <c r="G730" s="79"/>
      <c r="H730" s="79"/>
      <c r="I730" s="79"/>
      <c r="J730" s="79"/>
    </row>
    <row r="731" spans="4:10" ht="15.75" customHeight="1">
      <c r="D731" s="57"/>
      <c r="F731" s="79"/>
      <c r="G731" s="79"/>
      <c r="H731" s="79"/>
      <c r="I731" s="79"/>
      <c r="J731" s="79"/>
    </row>
    <row r="732" spans="4:10" ht="15.75" customHeight="1">
      <c r="D732" s="57"/>
      <c r="F732" s="79"/>
      <c r="G732" s="79"/>
      <c r="H732" s="79"/>
      <c r="I732" s="79"/>
      <c r="J732" s="79"/>
    </row>
    <row r="733" spans="4:10" ht="15.75" customHeight="1">
      <c r="D733" s="57"/>
      <c r="F733" s="79"/>
      <c r="G733" s="79"/>
      <c r="H733" s="79"/>
      <c r="I733" s="79"/>
      <c r="J733" s="79"/>
    </row>
    <row r="734" spans="4:10" ht="15.75" customHeight="1">
      <c r="D734" s="57"/>
      <c r="F734" s="79"/>
      <c r="G734" s="79"/>
      <c r="H734" s="79"/>
      <c r="I734" s="79"/>
      <c r="J734" s="79"/>
    </row>
    <row r="735" spans="4:10" ht="15.75" customHeight="1">
      <c r="D735" s="57"/>
      <c r="F735" s="79"/>
      <c r="G735" s="79"/>
      <c r="H735" s="79"/>
      <c r="I735" s="79"/>
      <c r="J735" s="79"/>
    </row>
    <row r="736" spans="4:10" ht="15.75" customHeight="1">
      <c r="D736" s="57"/>
      <c r="F736" s="79"/>
      <c r="G736" s="79"/>
      <c r="H736" s="79"/>
      <c r="I736" s="79"/>
      <c r="J736" s="79"/>
    </row>
    <row r="737" spans="4:10" ht="15.75" customHeight="1">
      <c r="D737" s="57"/>
      <c r="F737" s="79"/>
      <c r="G737" s="79"/>
      <c r="H737" s="79"/>
      <c r="I737" s="79"/>
      <c r="J737" s="79"/>
    </row>
    <row r="738" spans="4:10" ht="15.75" customHeight="1">
      <c r="D738" s="57"/>
      <c r="F738" s="79"/>
      <c r="G738" s="79"/>
      <c r="H738" s="79"/>
      <c r="I738" s="79"/>
      <c r="J738" s="79"/>
    </row>
    <row r="739" spans="4:10" ht="15.75" customHeight="1">
      <c r="D739" s="57"/>
      <c r="F739" s="79"/>
      <c r="G739" s="79"/>
      <c r="H739" s="79"/>
      <c r="I739" s="79"/>
      <c r="J739" s="79"/>
    </row>
    <row r="740" spans="4:10" ht="15.75" customHeight="1">
      <c r="D740" s="57"/>
      <c r="F740" s="79"/>
      <c r="G740" s="79"/>
      <c r="H740" s="79"/>
      <c r="I740" s="79"/>
      <c r="J740" s="79"/>
    </row>
    <row r="741" spans="4:10" ht="15.75" customHeight="1">
      <c r="D741" s="57"/>
      <c r="F741" s="79"/>
      <c r="G741" s="79"/>
      <c r="H741" s="79"/>
      <c r="I741" s="79"/>
      <c r="J741" s="79"/>
    </row>
    <row r="742" spans="4:10" ht="15.75" customHeight="1">
      <c r="D742" s="57"/>
      <c r="F742" s="79"/>
      <c r="G742" s="79"/>
      <c r="H742" s="79"/>
      <c r="I742" s="79"/>
      <c r="J742" s="79"/>
    </row>
    <row r="743" spans="4:10" ht="15.75" customHeight="1">
      <c r="D743" s="57"/>
      <c r="F743" s="79"/>
      <c r="G743" s="79"/>
      <c r="H743" s="79"/>
      <c r="I743" s="79"/>
      <c r="J743" s="79"/>
    </row>
    <row r="744" spans="4:10" ht="15.75" customHeight="1">
      <c r="D744" s="57"/>
      <c r="F744" s="79"/>
      <c r="G744" s="79"/>
      <c r="H744" s="79"/>
      <c r="I744" s="79"/>
      <c r="J744" s="79"/>
    </row>
    <row r="745" spans="4:10" ht="15.75" customHeight="1">
      <c r="D745" s="57"/>
      <c r="F745" s="79"/>
      <c r="G745" s="79"/>
      <c r="H745" s="79"/>
      <c r="I745" s="79"/>
      <c r="J745" s="79"/>
    </row>
    <row r="746" spans="4:10" ht="15.75" customHeight="1">
      <c r="D746" s="57"/>
      <c r="F746" s="79"/>
      <c r="G746" s="79"/>
      <c r="H746" s="79"/>
      <c r="I746" s="79"/>
      <c r="J746" s="79"/>
    </row>
    <row r="747" spans="4:10" ht="15.75" customHeight="1">
      <c r="D747" s="57"/>
      <c r="F747" s="79"/>
      <c r="G747" s="79"/>
      <c r="H747" s="79"/>
      <c r="I747" s="79"/>
      <c r="J747" s="79"/>
    </row>
    <row r="748" spans="4:10" ht="15.75" customHeight="1">
      <c r="D748" s="57"/>
      <c r="F748" s="79"/>
      <c r="G748" s="79"/>
      <c r="H748" s="79"/>
      <c r="I748" s="79"/>
      <c r="J748" s="79"/>
    </row>
    <row r="749" spans="4:10" ht="15.75" customHeight="1">
      <c r="D749" s="57"/>
      <c r="F749" s="79"/>
      <c r="G749" s="79"/>
      <c r="H749" s="79"/>
      <c r="I749" s="79"/>
      <c r="J749" s="79"/>
    </row>
    <row r="750" spans="4:10" ht="15.75" customHeight="1">
      <c r="D750" s="57"/>
      <c r="F750" s="79"/>
      <c r="G750" s="79"/>
      <c r="H750" s="79"/>
      <c r="I750" s="79"/>
      <c r="J750" s="79"/>
    </row>
    <row r="751" spans="4:10" ht="15.75" customHeight="1">
      <c r="D751" s="57"/>
      <c r="F751" s="79"/>
      <c r="G751" s="79"/>
      <c r="H751" s="79"/>
      <c r="I751" s="79"/>
      <c r="J751" s="79"/>
    </row>
    <row r="752" spans="4:10" ht="15.75" customHeight="1">
      <c r="D752" s="57"/>
      <c r="F752" s="79"/>
      <c r="G752" s="79"/>
      <c r="H752" s="79"/>
      <c r="I752" s="79"/>
      <c r="J752" s="79"/>
    </row>
    <row r="753" spans="4:10" ht="15.75" customHeight="1">
      <c r="D753" s="57"/>
      <c r="F753" s="79"/>
      <c r="G753" s="79"/>
      <c r="H753" s="79"/>
      <c r="I753" s="79"/>
      <c r="J753" s="79"/>
    </row>
    <row r="754" spans="4:10" ht="15.75" customHeight="1">
      <c r="D754" s="57"/>
      <c r="F754" s="79"/>
      <c r="G754" s="79"/>
      <c r="H754" s="79"/>
      <c r="I754" s="79"/>
      <c r="J754" s="79"/>
    </row>
    <row r="755" spans="4:10" ht="15.75" customHeight="1">
      <c r="D755" s="57"/>
      <c r="F755" s="79"/>
      <c r="G755" s="79"/>
      <c r="H755" s="79"/>
      <c r="I755" s="79"/>
      <c r="J755" s="79"/>
    </row>
    <row r="756" spans="4:10" ht="15.75" customHeight="1">
      <c r="D756" s="57"/>
      <c r="F756" s="79"/>
      <c r="G756" s="79"/>
      <c r="H756" s="79"/>
      <c r="I756" s="79"/>
      <c r="J756" s="79"/>
    </row>
    <row r="757" spans="4:10" ht="15.75" customHeight="1">
      <c r="D757" s="57"/>
      <c r="F757" s="79"/>
      <c r="G757" s="79"/>
      <c r="H757" s="79"/>
      <c r="I757" s="79"/>
      <c r="J757" s="79"/>
    </row>
    <row r="758" spans="4:10" ht="15.75" customHeight="1">
      <c r="D758" s="57"/>
      <c r="F758" s="79"/>
      <c r="G758" s="79"/>
      <c r="H758" s="79"/>
      <c r="I758" s="79"/>
      <c r="J758" s="79"/>
    </row>
    <row r="759" spans="4:10" ht="15.75" customHeight="1">
      <c r="D759" s="57"/>
      <c r="F759" s="79"/>
      <c r="G759" s="79"/>
      <c r="H759" s="79"/>
      <c r="I759" s="79"/>
      <c r="J759" s="79"/>
    </row>
    <row r="760" spans="4:10" ht="15.75" customHeight="1">
      <c r="D760" s="57"/>
      <c r="F760" s="79"/>
      <c r="G760" s="79"/>
      <c r="H760" s="79"/>
      <c r="I760" s="79"/>
      <c r="J760" s="79"/>
    </row>
    <row r="761" spans="4:10" ht="15.75" customHeight="1">
      <c r="D761" s="57"/>
      <c r="F761" s="79"/>
      <c r="G761" s="79"/>
      <c r="H761" s="79"/>
      <c r="I761" s="79"/>
      <c r="J761" s="79"/>
    </row>
    <row r="762" spans="4:10" ht="15.75" customHeight="1">
      <c r="D762" s="57"/>
      <c r="F762" s="79"/>
      <c r="G762" s="79"/>
      <c r="H762" s="79"/>
      <c r="I762" s="79"/>
      <c r="J762" s="79"/>
    </row>
    <row r="763" spans="4:10" ht="15.75" customHeight="1">
      <c r="D763" s="57"/>
      <c r="F763" s="79"/>
      <c r="G763" s="79"/>
      <c r="H763" s="79"/>
      <c r="I763" s="79"/>
      <c r="J763" s="79"/>
    </row>
    <row r="764" spans="4:10" ht="15.75" customHeight="1">
      <c r="D764" s="57"/>
      <c r="F764" s="79"/>
      <c r="G764" s="79"/>
      <c r="H764" s="79"/>
      <c r="I764" s="79"/>
      <c r="J764" s="79"/>
    </row>
    <row r="765" spans="4:10" ht="15.75" customHeight="1">
      <c r="D765" s="57"/>
      <c r="F765" s="79"/>
      <c r="G765" s="79"/>
      <c r="H765" s="79"/>
      <c r="I765" s="79"/>
      <c r="J765" s="79"/>
    </row>
    <row r="766" spans="4:10" ht="15.75" customHeight="1">
      <c r="D766" s="57"/>
      <c r="F766" s="79"/>
      <c r="G766" s="79"/>
      <c r="H766" s="79"/>
      <c r="I766" s="79"/>
      <c r="J766" s="79"/>
    </row>
    <row r="767" spans="4:10" ht="15.75" customHeight="1">
      <c r="D767" s="57"/>
      <c r="F767" s="79"/>
      <c r="G767" s="79"/>
      <c r="H767" s="79"/>
      <c r="I767" s="79"/>
      <c r="J767" s="79"/>
    </row>
    <row r="768" spans="4:10" ht="15.75" customHeight="1">
      <c r="D768" s="57"/>
      <c r="F768" s="79"/>
      <c r="G768" s="79"/>
      <c r="H768" s="79"/>
      <c r="I768" s="79"/>
      <c r="J768" s="79"/>
    </row>
    <row r="769" spans="4:10" ht="15.75" customHeight="1">
      <c r="D769" s="57"/>
      <c r="F769" s="79"/>
      <c r="G769" s="79"/>
      <c r="H769" s="79"/>
      <c r="I769" s="79"/>
      <c r="J769" s="79"/>
    </row>
    <row r="770" spans="4:10" ht="15.75" customHeight="1">
      <c r="D770" s="57"/>
      <c r="F770" s="79"/>
      <c r="G770" s="79"/>
      <c r="H770" s="79"/>
      <c r="I770" s="79"/>
      <c r="J770" s="79"/>
    </row>
    <row r="771" spans="4:10" ht="15.75" customHeight="1">
      <c r="D771" s="57"/>
      <c r="F771" s="79"/>
      <c r="G771" s="79"/>
      <c r="H771" s="79"/>
      <c r="I771" s="79"/>
      <c r="J771" s="79"/>
    </row>
    <row r="772" spans="4:10" ht="15.75" customHeight="1">
      <c r="D772" s="57"/>
      <c r="F772" s="79"/>
      <c r="G772" s="79"/>
      <c r="H772" s="79"/>
      <c r="I772" s="79"/>
      <c r="J772" s="79"/>
    </row>
    <row r="773" spans="4:10" ht="15.75" customHeight="1">
      <c r="D773" s="57"/>
      <c r="F773" s="79"/>
      <c r="G773" s="79"/>
      <c r="H773" s="79"/>
      <c r="I773" s="79"/>
      <c r="J773" s="79"/>
    </row>
    <row r="774" spans="4:10" ht="15.75" customHeight="1">
      <c r="D774" s="57"/>
      <c r="F774" s="79"/>
      <c r="G774" s="79"/>
      <c r="H774" s="79"/>
      <c r="I774" s="79"/>
      <c r="J774" s="79"/>
    </row>
    <row r="775" spans="4:10" ht="15.75" customHeight="1">
      <c r="D775" s="57"/>
      <c r="F775" s="79"/>
      <c r="G775" s="79"/>
      <c r="H775" s="79"/>
      <c r="I775" s="79"/>
      <c r="J775" s="79"/>
    </row>
    <row r="776" spans="4:10" ht="15.75" customHeight="1">
      <c r="D776" s="57"/>
      <c r="F776" s="79"/>
      <c r="G776" s="79"/>
      <c r="H776" s="79"/>
      <c r="I776" s="79"/>
      <c r="J776" s="79"/>
    </row>
    <row r="777" spans="4:10" ht="15.75" customHeight="1">
      <c r="D777" s="57"/>
      <c r="F777" s="79"/>
      <c r="G777" s="79"/>
      <c r="H777" s="79"/>
      <c r="I777" s="79"/>
      <c r="J777" s="79"/>
    </row>
    <row r="778" spans="4:10" ht="15.75" customHeight="1">
      <c r="D778" s="57"/>
      <c r="F778" s="79"/>
      <c r="G778" s="79"/>
      <c r="H778" s="79"/>
      <c r="I778" s="79"/>
      <c r="J778" s="79"/>
    </row>
    <row r="779" spans="4:10" ht="15.75" customHeight="1">
      <c r="D779" s="57"/>
      <c r="F779" s="79"/>
      <c r="G779" s="79"/>
      <c r="H779" s="79"/>
      <c r="I779" s="79"/>
      <c r="J779" s="79"/>
    </row>
    <row r="780" spans="4:10" ht="15.75" customHeight="1">
      <c r="D780" s="57"/>
      <c r="F780" s="79"/>
      <c r="G780" s="79"/>
      <c r="H780" s="79"/>
      <c r="I780" s="79"/>
      <c r="J780" s="79"/>
    </row>
    <row r="781" spans="4:10" ht="15.75" customHeight="1">
      <c r="D781" s="57"/>
      <c r="F781" s="79"/>
      <c r="G781" s="79"/>
      <c r="H781" s="79"/>
      <c r="I781" s="79"/>
      <c r="J781" s="79"/>
    </row>
    <row r="782" spans="4:10" ht="15.75" customHeight="1">
      <c r="D782" s="57"/>
      <c r="F782" s="79"/>
      <c r="G782" s="79"/>
      <c r="H782" s="79"/>
      <c r="I782" s="79"/>
      <c r="J782" s="79"/>
    </row>
    <row r="783" spans="4:10" ht="15.75" customHeight="1">
      <c r="D783" s="57"/>
      <c r="F783" s="79"/>
      <c r="G783" s="79"/>
      <c r="H783" s="79"/>
      <c r="I783" s="79"/>
      <c r="J783" s="79"/>
    </row>
    <row r="784" spans="4:10" ht="15.75" customHeight="1">
      <c r="D784" s="57"/>
      <c r="F784" s="79"/>
      <c r="G784" s="79"/>
      <c r="H784" s="79"/>
      <c r="I784" s="79"/>
      <c r="J784" s="79"/>
    </row>
    <row r="785" spans="4:10" ht="15.75" customHeight="1">
      <c r="D785" s="57"/>
      <c r="F785" s="79"/>
      <c r="G785" s="79"/>
      <c r="H785" s="79"/>
      <c r="I785" s="79"/>
      <c r="J785" s="79"/>
    </row>
    <row r="786" spans="4:10" ht="15.75" customHeight="1">
      <c r="D786" s="57"/>
      <c r="F786" s="79"/>
      <c r="G786" s="79"/>
      <c r="H786" s="79"/>
      <c r="I786" s="79"/>
      <c r="J786" s="79"/>
    </row>
    <row r="787" spans="4:10" ht="15.75" customHeight="1">
      <c r="D787" s="57"/>
      <c r="F787" s="79"/>
      <c r="G787" s="79"/>
      <c r="H787" s="79"/>
      <c r="I787" s="79"/>
      <c r="J787" s="79"/>
    </row>
    <row r="788" spans="4:10" ht="15.75" customHeight="1">
      <c r="D788" s="57"/>
      <c r="F788" s="79"/>
      <c r="G788" s="79"/>
      <c r="H788" s="79"/>
      <c r="I788" s="79"/>
      <c r="J788" s="79"/>
    </row>
    <row r="789" spans="4:10" ht="15.75" customHeight="1">
      <c r="D789" s="57"/>
      <c r="F789" s="79"/>
      <c r="G789" s="79"/>
      <c r="H789" s="79"/>
      <c r="I789" s="79"/>
      <c r="J789" s="79"/>
    </row>
    <row r="790" spans="4:10" ht="15.75" customHeight="1">
      <c r="D790" s="57"/>
      <c r="F790" s="79"/>
      <c r="G790" s="79"/>
      <c r="H790" s="79"/>
      <c r="I790" s="79"/>
      <c r="J790" s="79"/>
    </row>
    <row r="791" spans="4:10" ht="15.75" customHeight="1">
      <c r="D791" s="57"/>
      <c r="F791" s="79"/>
      <c r="G791" s="79"/>
      <c r="H791" s="79"/>
      <c r="I791" s="79"/>
      <c r="J791" s="79"/>
    </row>
    <row r="792" spans="4:10" ht="15.75" customHeight="1">
      <c r="D792" s="57"/>
      <c r="F792" s="79"/>
      <c r="G792" s="79"/>
      <c r="H792" s="79"/>
      <c r="I792" s="79"/>
      <c r="J792" s="79"/>
    </row>
    <row r="793" spans="4:10" ht="15.75" customHeight="1">
      <c r="D793" s="57"/>
      <c r="F793" s="79"/>
      <c r="G793" s="79"/>
      <c r="H793" s="79"/>
      <c r="I793" s="79"/>
      <c r="J793" s="79"/>
    </row>
    <row r="794" spans="4:10" ht="15.75" customHeight="1">
      <c r="D794" s="57"/>
      <c r="F794" s="79"/>
      <c r="G794" s="79"/>
      <c r="H794" s="79"/>
      <c r="I794" s="79"/>
      <c r="J794" s="79"/>
    </row>
    <row r="795" spans="4:10" ht="15.75" customHeight="1">
      <c r="D795" s="57"/>
      <c r="F795" s="79"/>
      <c r="G795" s="79"/>
      <c r="H795" s="79"/>
      <c r="I795" s="79"/>
      <c r="J795" s="79"/>
    </row>
    <row r="796" spans="4:10" ht="15.75" customHeight="1">
      <c r="D796" s="57"/>
      <c r="F796" s="79"/>
      <c r="G796" s="79"/>
      <c r="H796" s="79"/>
      <c r="I796" s="79"/>
      <c r="J796" s="79"/>
    </row>
    <row r="797" spans="4:10" ht="15.75" customHeight="1">
      <c r="D797" s="57"/>
      <c r="F797" s="79"/>
      <c r="G797" s="79"/>
      <c r="H797" s="79"/>
      <c r="I797" s="79"/>
      <c r="J797" s="79"/>
    </row>
    <row r="798" spans="4:10" ht="15.75" customHeight="1">
      <c r="D798" s="57"/>
      <c r="F798" s="79"/>
      <c r="G798" s="79"/>
      <c r="H798" s="79"/>
      <c r="I798" s="79"/>
      <c r="J798" s="79"/>
    </row>
    <row r="799" spans="4:10" ht="15.75" customHeight="1">
      <c r="D799" s="57"/>
      <c r="F799" s="79"/>
      <c r="G799" s="79"/>
      <c r="H799" s="79"/>
      <c r="I799" s="79"/>
      <c r="J799" s="79"/>
    </row>
    <row r="800" spans="4:10" ht="15.75" customHeight="1">
      <c r="D800" s="57"/>
      <c r="F800" s="79"/>
      <c r="G800" s="79"/>
      <c r="H800" s="79"/>
      <c r="I800" s="79"/>
      <c r="J800" s="79"/>
    </row>
    <row r="801" spans="4:10" ht="15.75" customHeight="1">
      <c r="D801" s="57"/>
      <c r="F801" s="79"/>
      <c r="G801" s="79"/>
      <c r="H801" s="79"/>
      <c r="I801" s="79"/>
      <c r="J801" s="79"/>
    </row>
    <row r="802" spans="4:10" ht="15.75" customHeight="1">
      <c r="D802" s="57"/>
      <c r="F802" s="79"/>
      <c r="G802" s="79"/>
      <c r="H802" s="79"/>
      <c r="I802" s="79"/>
      <c r="J802" s="79"/>
    </row>
    <row r="803" spans="4:10" ht="15.75" customHeight="1">
      <c r="D803" s="57"/>
      <c r="F803" s="79"/>
      <c r="G803" s="79"/>
      <c r="H803" s="79"/>
      <c r="I803" s="79"/>
      <c r="J803" s="79"/>
    </row>
    <row r="804" spans="4:10" ht="15.75" customHeight="1">
      <c r="D804" s="57"/>
      <c r="F804" s="79"/>
      <c r="G804" s="79"/>
      <c r="H804" s="79"/>
      <c r="I804" s="79"/>
      <c r="J804" s="79"/>
    </row>
    <row r="805" spans="4:10" ht="15.75" customHeight="1">
      <c r="D805" s="57"/>
      <c r="F805" s="79"/>
      <c r="G805" s="79"/>
      <c r="H805" s="79"/>
      <c r="I805" s="79"/>
      <c r="J805" s="79"/>
    </row>
    <row r="806" spans="4:10" ht="15.75" customHeight="1">
      <c r="D806" s="57"/>
      <c r="F806" s="79"/>
      <c r="G806" s="79"/>
      <c r="H806" s="79"/>
      <c r="I806" s="79"/>
      <c r="J806" s="79"/>
    </row>
    <row r="807" spans="4:10" ht="15.75" customHeight="1">
      <c r="D807" s="57"/>
      <c r="F807" s="79"/>
      <c r="G807" s="79"/>
      <c r="H807" s="79"/>
      <c r="I807" s="79"/>
      <c r="J807" s="79"/>
    </row>
    <row r="808" spans="4:10" ht="15.75" customHeight="1">
      <c r="D808" s="57"/>
      <c r="F808" s="79"/>
      <c r="G808" s="79"/>
      <c r="H808" s="79"/>
      <c r="I808" s="79"/>
      <c r="J808" s="79"/>
    </row>
    <row r="809" spans="4:10" ht="15.75" customHeight="1">
      <c r="D809" s="57"/>
      <c r="F809" s="79"/>
      <c r="G809" s="79"/>
      <c r="H809" s="79"/>
      <c r="I809" s="79"/>
      <c r="J809" s="79"/>
    </row>
    <row r="810" spans="4:10" ht="15.75" customHeight="1">
      <c r="D810" s="57"/>
      <c r="F810" s="79"/>
      <c r="G810" s="79"/>
      <c r="H810" s="79"/>
      <c r="I810" s="79"/>
      <c r="J810" s="79"/>
    </row>
    <row r="811" spans="4:10" ht="15.75" customHeight="1">
      <c r="D811" s="57"/>
      <c r="F811" s="79"/>
      <c r="G811" s="79"/>
      <c r="H811" s="79"/>
      <c r="I811" s="79"/>
      <c r="J811" s="79"/>
    </row>
    <row r="812" spans="4:10" ht="15.75" customHeight="1">
      <c r="D812" s="57"/>
      <c r="F812" s="79"/>
      <c r="G812" s="79"/>
      <c r="H812" s="79"/>
      <c r="I812" s="79"/>
      <c r="J812" s="79"/>
    </row>
    <row r="813" spans="4:10" ht="15.75" customHeight="1">
      <c r="D813" s="57"/>
      <c r="F813" s="79"/>
      <c r="G813" s="79"/>
      <c r="H813" s="79"/>
      <c r="I813" s="79"/>
      <c r="J813" s="79"/>
    </row>
    <row r="814" spans="4:10" ht="15.75" customHeight="1">
      <c r="D814" s="57"/>
      <c r="F814" s="79"/>
      <c r="G814" s="79"/>
      <c r="H814" s="79"/>
      <c r="I814" s="79"/>
      <c r="J814" s="79"/>
    </row>
    <row r="815" spans="4:10" ht="15.75" customHeight="1">
      <c r="D815" s="57"/>
      <c r="F815" s="79"/>
      <c r="G815" s="79"/>
      <c r="H815" s="79"/>
      <c r="I815" s="79"/>
      <c r="J815" s="79"/>
    </row>
    <row r="816" spans="4:10" ht="15.75" customHeight="1">
      <c r="D816" s="57"/>
      <c r="F816" s="79"/>
      <c r="G816" s="79"/>
      <c r="H816" s="79"/>
      <c r="I816" s="79"/>
      <c r="J816" s="79"/>
    </row>
    <row r="817" spans="4:10" ht="15.75" customHeight="1">
      <c r="D817" s="57"/>
      <c r="F817" s="79"/>
      <c r="G817" s="79"/>
      <c r="H817" s="79"/>
      <c r="I817" s="79"/>
      <c r="J817" s="79"/>
    </row>
    <row r="818" spans="4:10" ht="15.75" customHeight="1">
      <c r="D818" s="57"/>
      <c r="F818" s="79"/>
      <c r="G818" s="79"/>
      <c r="H818" s="79"/>
      <c r="I818" s="79"/>
      <c r="J818" s="79"/>
    </row>
    <row r="819" spans="4:10" ht="15.75" customHeight="1">
      <c r="D819" s="57"/>
      <c r="F819" s="79"/>
      <c r="G819" s="79"/>
      <c r="H819" s="79"/>
      <c r="I819" s="79"/>
      <c r="J819" s="79"/>
    </row>
    <row r="820" spans="4:10" ht="15.75" customHeight="1">
      <c r="D820" s="57"/>
      <c r="F820" s="79"/>
      <c r="G820" s="79"/>
      <c r="H820" s="79"/>
      <c r="I820" s="79"/>
      <c r="J820" s="79"/>
    </row>
    <row r="821" spans="4:10" ht="15.75" customHeight="1">
      <c r="D821" s="57"/>
      <c r="F821" s="79"/>
      <c r="G821" s="79"/>
      <c r="H821" s="79"/>
      <c r="I821" s="79"/>
      <c r="J821" s="79"/>
    </row>
    <row r="822" spans="4:10" ht="15.75" customHeight="1">
      <c r="D822" s="57"/>
      <c r="F822" s="79"/>
      <c r="G822" s="79"/>
      <c r="H822" s="79"/>
      <c r="I822" s="79"/>
      <c r="J822" s="79"/>
    </row>
    <row r="823" spans="4:10" ht="15.75" customHeight="1">
      <c r="D823" s="57"/>
      <c r="F823" s="79"/>
      <c r="G823" s="79"/>
      <c r="H823" s="79"/>
      <c r="I823" s="79"/>
      <c r="J823" s="79"/>
    </row>
    <row r="824" spans="4:10" ht="15.75" customHeight="1">
      <c r="D824" s="57"/>
      <c r="F824" s="79"/>
      <c r="G824" s="79"/>
      <c r="H824" s="79"/>
      <c r="I824" s="79"/>
      <c r="J824" s="79"/>
    </row>
    <row r="825" spans="4:10" ht="15.75" customHeight="1">
      <c r="D825" s="57"/>
      <c r="F825" s="79"/>
      <c r="G825" s="79"/>
      <c r="H825" s="79"/>
      <c r="I825" s="79"/>
      <c r="J825" s="79"/>
    </row>
    <row r="826" spans="4:10" ht="15.75" customHeight="1">
      <c r="D826" s="57"/>
      <c r="F826" s="79"/>
      <c r="G826" s="79"/>
      <c r="H826" s="79"/>
      <c r="I826" s="79"/>
      <c r="J826" s="79"/>
    </row>
    <row r="827" spans="4:10" ht="15.75" customHeight="1">
      <c r="D827" s="57"/>
      <c r="F827" s="79"/>
      <c r="G827" s="79"/>
      <c r="H827" s="79"/>
      <c r="I827" s="79"/>
      <c r="J827" s="79"/>
    </row>
    <row r="828" spans="4:10" ht="15.75" customHeight="1">
      <c r="D828" s="57"/>
      <c r="F828" s="79"/>
      <c r="G828" s="79"/>
      <c r="H828" s="79"/>
      <c r="I828" s="79"/>
      <c r="J828" s="79"/>
    </row>
    <row r="829" spans="4:10" ht="15.75" customHeight="1">
      <c r="D829" s="57"/>
      <c r="F829" s="79"/>
      <c r="G829" s="79"/>
      <c r="H829" s="79"/>
      <c r="I829" s="79"/>
      <c r="J829" s="79"/>
    </row>
    <row r="830" spans="4:10" ht="15.75" customHeight="1">
      <c r="D830" s="57"/>
      <c r="F830" s="79"/>
      <c r="G830" s="79"/>
      <c r="H830" s="79"/>
      <c r="I830" s="79"/>
      <c r="J830" s="79"/>
    </row>
    <row r="831" spans="4:10" ht="15.75" customHeight="1">
      <c r="D831" s="57"/>
      <c r="F831" s="79"/>
      <c r="G831" s="79"/>
      <c r="H831" s="79"/>
      <c r="I831" s="79"/>
      <c r="J831" s="79"/>
    </row>
    <row r="832" spans="4:10" ht="15.75" customHeight="1">
      <c r="D832" s="57"/>
      <c r="F832" s="79"/>
      <c r="G832" s="79"/>
      <c r="H832" s="79"/>
      <c r="I832" s="79"/>
      <c r="J832" s="79"/>
    </row>
    <row r="833" spans="4:10" ht="15.75" customHeight="1">
      <c r="D833" s="57"/>
      <c r="F833" s="79"/>
      <c r="G833" s="79"/>
      <c r="H833" s="79"/>
      <c r="I833" s="79"/>
      <c r="J833" s="79"/>
    </row>
    <row r="834" spans="4:10" ht="15.75" customHeight="1">
      <c r="D834" s="57"/>
      <c r="F834" s="79"/>
      <c r="G834" s="79"/>
      <c r="H834" s="79"/>
      <c r="I834" s="79"/>
      <c r="J834" s="79"/>
    </row>
    <row r="835" spans="4:10" ht="15.75" customHeight="1">
      <c r="D835" s="57"/>
      <c r="F835" s="79"/>
      <c r="G835" s="79"/>
      <c r="H835" s="79"/>
      <c r="I835" s="79"/>
      <c r="J835" s="79"/>
    </row>
    <row r="836" spans="4:10" ht="15.75" customHeight="1">
      <c r="D836" s="57"/>
      <c r="F836" s="79"/>
      <c r="G836" s="79"/>
      <c r="H836" s="79"/>
      <c r="I836" s="79"/>
      <c r="J836" s="79"/>
    </row>
    <row r="837" spans="4:10" ht="15.75" customHeight="1">
      <c r="D837" s="57"/>
      <c r="F837" s="79"/>
      <c r="G837" s="79"/>
      <c r="H837" s="79"/>
      <c r="I837" s="79"/>
      <c r="J837" s="79"/>
    </row>
    <row r="838" spans="4:10" ht="15.75" customHeight="1">
      <c r="D838" s="57"/>
      <c r="F838" s="79"/>
      <c r="G838" s="79"/>
      <c r="H838" s="79"/>
      <c r="I838" s="79"/>
      <c r="J838" s="79"/>
    </row>
    <row r="839" spans="4:10" ht="15.75" customHeight="1">
      <c r="D839" s="57"/>
      <c r="F839" s="79"/>
      <c r="G839" s="79"/>
      <c r="H839" s="79"/>
      <c r="I839" s="79"/>
      <c r="J839" s="79"/>
    </row>
    <row r="840" spans="4:10" ht="15.75" customHeight="1">
      <c r="D840" s="57"/>
      <c r="F840" s="79"/>
      <c r="G840" s="79"/>
      <c r="H840" s="79"/>
      <c r="I840" s="79"/>
      <c r="J840" s="79"/>
    </row>
    <row r="841" spans="4:10" ht="15.75" customHeight="1">
      <c r="D841" s="57"/>
      <c r="F841" s="79"/>
      <c r="G841" s="79"/>
      <c r="H841" s="79"/>
      <c r="I841" s="79"/>
      <c r="J841" s="79"/>
    </row>
    <row r="842" spans="4:10" ht="15.75" customHeight="1">
      <c r="D842" s="57"/>
      <c r="F842" s="79"/>
      <c r="G842" s="79"/>
      <c r="H842" s="79"/>
      <c r="I842" s="79"/>
      <c r="J842" s="79"/>
    </row>
    <row r="843" spans="4:10" ht="15.75" customHeight="1">
      <c r="D843" s="57"/>
      <c r="F843" s="79"/>
      <c r="G843" s="79"/>
      <c r="H843" s="79"/>
      <c r="I843" s="79"/>
      <c r="J843" s="79"/>
    </row>
    <row r="844" spans="4:10" ht="15.75" customHeight="1">
      <c r="D844" s="57"/>
      <c r="F844" s="79"/>
      <c r="G844" s="79"/>
      <c r="H844" s="79"/>
      <c r="I844" s="79"/>
      <c r="J844" s="79"/>
    </row>
    <row r="845" spans="4:10" ht="15.75" customHeight="1">
      <c r="D845" s="57"/>
      <c r="F845" s="79"/>
      <c r="G845" s="79"/>
      <c r="H845" s="79"/>
      <c r="I845" s="79"/>
      <c r="J845" s="79"/>
    </row>
    <row r="846" spans="4:10" ht="15.75" customHeight="1">
      <c r="D846" s="57"/>
      <c r="F846" s="79"/>
      <c r="G846" s="79"/>
      <c r="H846" s="79"/>
      <c r="I846" s="79"/>
      <c r="J846" s="79"/>
    </row>
    <row r="847" spans="4:10" ht="15.75" customHeight="1">
      <c r="D847" s="57"/>
      <c r="F847" s="79"/>
      <c r="G847" s="79"/>
      <c r="H847" s="79"/>
      <c r="I847" s="79"/>
      <c r="J847" s="79"/>
    </row>
    <row r="848" spans="4:10" ht="15.75" customHeight="1">
      <c r="D848" s="57"/>
      <c r="F848" s="79"/>
      <c r="G848" s="79"/>
      <c r="H848" s="79"/>
      <c r="I848" s="79"/>
      <c r="J848" s="79"/>
    </row>
    <row r="849" spans="4:10" ht="15.75" customHeight="1">
      <c r="D849" s="57"/>
      <c r="F849" s="79"/>
      <c r="G849" s="79"/>
      <c r="H849" s="79"/>
      <c r="I849" s="79"/>
      <c r="J849" s="79"/>
    </row>
    <row r="850" spans="4:10" ht="15.75" customHeight="1">
      <c r="D850" s="57"/>
      <c r="F850" s="79"/>
      <c r="G850" s="79"/>
      <c r="H850" s="79"/>
      <c r="I850" s="79"/>
      <c r="J850" s="79"/>
    </row>
    <row r="851" spans="4:10" ht="15.75" customHeight="1">
      <c r="D851" s="57"/>
      <c r="F851" s="79"/>
      <c r="G851" s="79"/>
      <c r="H851" s="79"/>
      <c r="I851" s="79"/>
      <c r="J851" s="79"/>
    </row>
    <row r="852" spans="4:10" ht="15.75" customHeight="1">
      <c r="D852" s="57"/>
      <c r="F852" s="79"/>
      <c r="G852" s="79"/>
      <c r="H852" s="79"/>
      <c r="I852" s="79"/>
      <c r="J852" s="79"/>
    </row>
    <row r="853" spans="4:10" ht="15.75" customHeight="1">
      <c r="D853" s="57"/>
      <c r="F853" s="79"/>
      <c r="G853" s="79"/>
      <c r="H853" s="79"/>
      <c r="I853" s="79"/>
      <c r="J853" s="79"/>
    </row>
    <row r="854" spans="4:10" ht="15.75" customHeight="1">
      <c r="D854" s="57"/>
      <c r="F854" s="79"/>
      <c r="G854" s="79"/>
      <c r="H854" s="79"/>
      <c r="I854" s="79"/>
      <c r="J854" s="79"/>
    </row>
    <row r="855" spans="4:10" ht="15.75" customHeight="1">
      <c r="D855" s="57"/>
      <c r="F855" s="79"/>
      <c r="G855" s="79"/>
      <c r="H855" s="79"/>
      <c r="I855" s="79"/>
      <c r="J855" s="79"/>
    </row>
    <row r="856" spans="4:10" ht="15.75" customHeight="1">
      <c r="D856" s="57"/>
      <c r="F856" s="79"/>
      <c r="G856" s="79"/>
      <c r="H856" s="79"/>
      <c r="I856" s="79"/>
      <c r="J856" s="79"/>
    </row>
    <row r="857" spans="4:10" ht="15.75" customHeight="1">
      <c r="D857" s="57"/>
      <c r="F857" s="79"/>
      <c r="G857" s="79"/>
      <c r="H857" s="79"/>
      <c r="I857" s="79"/>
      <c r="J857" s="79"/>
    </row>
    <row r="858" spans="4:10" ht="15.75" customHeight="1">
      <c r="D858" s="57"/>
      <c r="F858" s="79"/>
      <c r="G858" s="79"/>
      <c r="H858" s="79"/>
      <c r="I858" s="79"/>
      <c r="J858" s="79"/>
    </row>
    <row r="859" spans="4:10" ht="15.75" customHeight="1">
      <c r="D859" s="57"/>
      <c r="F859" s="79"/>
      <c r="G859" s="79"/>
      <c r="H859" s="79"/>
      <c r="I859" s="79"/>
      <c r="J859" s="79"/>
    </row>
    <row r="860" spans="4:10" ht="15.75" customHeight="1">
      <c r="D860" s="57"/>
      <c r="F860" s="79"/>
      <c r="G860" s="79"/>
      <c r="H860" s="79"/>
      <c r="I860" s="79"/>
      <c r="J860" s="79"/>
    </row>
    <row r="861" spans="4:10" ht="15.75" customHeight="1">
      <c r="D861" s="57"/>
      <c r="F861" s="79"/>
      <c r="G861" s="79"/>
      <c r="H861" s="79"/>
      <c r="I861" s="79"/>
      <c r="J861" s="79"/>
    </row>
    <row r="862" spans="4:10" ht="15.75" customHeight="1">
      <c r="D862" s="57"/>
      <c r="F862" s="79"/>
      <c r="G862" s="79"/>
      <c r="H862" s="79"/>
      <c r="I862" s="79"/>
      <c r="J862" s="79"/>
    </row>
    <row r="863" spans="4:10" ht="15.75" customHeight="1">
      <c r="D863" s="57"/>
      <c r="F863" s="79"/>
      <c r="G863" s="79"/>
      <c r="H863" s="79"/>
      <c r="I863" s="79"/>
      <c r="J863" s="79"/>
    </row>
    <row r="864" spans="4:10" ht="15.75" customHeight="1">
      <c r="D864" s="57"/>
      <c r="F864" s="79"/>
      <c r="G864" s="79"/>
      <c r="H864" s="79"/>
      <c r="I864" s="79"/>
      <c r="J864" s="79"/>
    </row>
    <row r="865" spans="4:10" ht="15.75" customHeight="1">
      <c r="D865" s="57"/>
      <c r="F865" s="79"/>
      <c r="G865" s="79"/>
      <c r="H865" s="79"/>
      <c r="I865" s="79"/>
      <c r="J865" s="79"/>
    </row>
    <row r="866" spans="4:10" ht="15.75" customHeight="1">
      <c r="D866" s="57"/>
      <c r="F866" s="79"/>
      <c r="G866" s="79"/>
      <c r="H866" s="79"/>
      <c r="I866" s="79"/>
      <c r="J866" s="79"/>
    </row>
    <row r="867" spans="4:10" ht="15.75" customHeight="1">
      <c r="D867" s="57"/>
      <c r="F867" s="79"/>
      <c r="G867" s="79"/>
      <c r="H867" s="79"/>
      <c r="I867" s="79"/>
      <c r="J867" s="79"/>
    </row>
    <row r="868" spans="4:10" ht="15.75" customHeight="1">
      <c r="D868" s="57"/>
      <c r="F868" s="79"/>
      <c r="G868" s="79"/>
      <c r="H868" s="79"/>
      <c r="I868" s="79"/>
      <c r="J868" s="79"/>
    </row>
    <row r="869" spans="4:10" ht="15.75" customHeight="1">
      <c r="D869" s="57"/>
      <c r="F869" s="79"/>
      <c r="G869" s="79"/>
      <c r="H869" s="79"/>
      <c r="I869" s="79"/>
      <c r="J869" s="79"/>
    </row>
    <row r="870" spans="4:10" ht="15.75" customHeight="1">
      <c r="D870" s="57"/>
      <c r="F870" s="79"/>
      <c r="G870" s="79"/>
      <c r="H870" s="79"/>
      <c r="I870" s="79"/>
      <c r="J870" s="79"/>
    </row>
    <row r="871" spans="4:10" ht="15.75" customHeight="1">
      <c r="D871" s="57"/>
      <c r="F871" s="79"/>
      <c r="G871" s="79"/>
      <c r="H871" s="79"/>
      <c r="I871" s="79"/>
      <c r="J871" s="79"/>
    </row>
    <row r="872" spans="4:10" ht="15.75" customHeight="1">
      <c r="D872" s="57"/>
      <c r="F872" s="79"/>
      <c r="G872" s="79"/>
      <c r="H872" s="79"/>
      <c r="I872" s="79"/>
      <c r="J872" s="79"/>
    </row>
    <row r="873" spans="4:10" ht="15.75" customHeight="1">
      <c r="D873" s="57"/>
      <c r="F873" s="79"/>
      <c r="G873" s="79"/>
      <c r="H873" s="79"/>
      <c r="I873" s="79"/>
      <c r="J873" s="79"/>
    </row>
    <row r="874" spans="4:10" ht="15.75" customHeight="1">
      <c r="D874" s="57"/>
      <c r="F874" s="79"/>
      <c r="G874" s="79"/>
      <c r="H874" s="79"/>
      <c r="I874" s="79"/>
      <c r="J874" s="79"/>
    </row>
    <row r="875" spans="4:10" ht="15.75" customHeight="1">
      <c r="D875" s="57"/>
      <c r="F875" s="79"/>
      <c r="G875" s="79"/>
      <c r="H875" s="79"/>
      <c r="I875" s="79"/>
      <c r="J875" s="79"/>
    </row>
    <row r="876" spans="4:10" ht="15.75" customHeight="1">
      <c r="D876" s="57"/>
      <c r="F876" s="79"/>
      <c r="G876" s="79"/>
      <c r="H876" s="79"/>
      <c r="I876" s="79"/>
      <c r="J876" s="79"/>
    </row>
    <row r="877" spans="4:10" ht="15.75" customHeight="1">
      <c r="D877" s="57"/>
      <c r="F877" s="79"/>
      <c r="G877" s="79"/>
      <c r="H877" s="79"/>
      <c r="I877" s="79"/>
      <c r="J877" s="79"/>
    </row>
    <row r="878" spans="4:10" ht="15.75" customHeight="1">
      <c r="D878" s="57"/>
      <c r="F878" s="79"/>
      <c r="G878" s="79"/>
      <c r="H878" s="79"/>
      <c r="I878" s="79"/>
      <c r="J878" s="79"/>
    </row>
    <row r="879" spans="4:10" ht="15.75" customHeight="1">
      <c r="D879" s="57"/>
      <c r="F879" s="79"/>
      <c r="G879" s="79"/>
      <c r="H879" s="79"/>
      <c r="I879" s="79"/>
      <c r="J879" s="79"/>
    </row>
    <row r="880" spans="4:10" ht="15.75" customHeight="1">
      <c r="D880" s="57"/>
      <c r="F880" s="79"/>
      <c r="G880" s="79"/>
      <c r="H880" s="79"/>
      <c r="I880" s="79"/>
      <c r="J880" s="79"/>
    </row>
    <row r="881" spans="4:10" ht="15.75" customHeight="1">
      <c r="D881" s="57"/>
      <c r="F881" s="79"/>
      <c r="G881" s="79"/>
      <c r="H881" s="79"/>
      <c r="I881" s="79"/>
      <c r="J881" s="79"/>
    </row>
    <row r="882" spans="4:10" ht="15.75" customHeight="1">
      <c r="D882" s="57"/>
      <c r="F882" s="79"/>
      <c r="G882" s="79"/>
      <c r="H882" s="79"/>
      <c r="I882" s="79"/>
      <c r="J882" s="79"/>
    </row>
    <row r="883" spans="4:10" ht="15.75" customHeight="1">
      <c r="D883" s="57"/>
      <c r="F883" s="79"/>
      <c r="G883" s="79"/>
      <c r="H883" s="79"/>
      <c r="I883" s="79"/>
      <c r="J883" s="79"/>
    </row>
    <row r="884" spans="4:10" ht="15.75" customHeight="1">
      <c r="D884" s="57"/>
      <c r="F884" s="79"/>
      <c r="G884" s="79"/>
      <c r="H884" s="79"/>
      <c r="I884" s="79"/>
      <c r="J884" s="79"/>
    </row>
    <row r="885" spans="4:10" ht="15.75" customHeight="1">
      <c r="D885" s="57"/>
      <c r="F885" s="79"/>
      <c r="G885" s="79"/>
      <c r="H885" s="79"/>
      <c r="I885" s="79"/>
      <c r="J885" s="79"/>
    </row>
    <row r="886" spans="4:10" ht="15.75" customHeight="1">
      <c r="D886" s="57"/>
      <c r="F886" s="79"/>
      <c r="G886" s="79"/>
      <c r="H886" s="79"/>
      <c r="I886" s="79"/>
      <c r="J886" s="79"/>
    </row>
    <row r="887" spans="4:10" ht="15.75" customHeight="1">
      <c r="D887" s="57"/>
      <c r="F887" s="79"/>
      <c r="G887" s="79"/>
      <c r="H887" s="79"/>
      <c r="I887" s="79"/>
      <c r="J887" s="79"/>
    </row>
    <row r="888" spans="4:10" ht="15.75" customHeight="1">
      <c r="D888" s="57"/>
      <c r="F888" s="79"/>
      <c r="G888" s="79"/>
      <c r="H888" s="79"/>
      <c r="I888" s="79"/>
      <c r="J888" s="79"/>
    </row>
    <row r="889" spans="4:10" ht="15.75" customHeight="1">
      <c r="D889" s="57"/>
      <c r="F889" s="79"/>
      <c r="G889" s="79"/>
      <c r="H889" s="79"/>
      <c r="I889" s="79"/>
      <c r="J889" s="79"/>
    </row>
    <row r="890" spans="4:10" ht="15.75" customHeight="1">
      <c r="D890" s="57"/>
      <c r="F890" s="79"/>
      <c r="G890" s="79"/>
      <c r="H890" s="79"/>
      <c r="I890" s="79"/>
      <c r="J890" s="79"/>
    </row>
    <row r="891" spans="4:10" ht="15.75" customHeight="1">
      <c r="D891" s="57"/>
      <c r="F891" s="79"/>
      <c r="G891" s="79"/>
      <c r="H891" s="79"/>
      <c r="I891" s="79"/>
      <c r="J891" s="79"/>
    </row>
    <row r="892" spans="4:10" ht="15.75" customHeight="1">
      <c r="D892" s="57"/>
      <c r="F892" s="79"/>
      <c r="G892" s="79"/>
      <c r="H892" s="79"/>
      <c r="I892" s="79"/>
      <c r="J892" s="79"/>
    </row>
    <row r="893" spans="4:10" ht="15.75" customHeight="1">
      <c r="D893" s="57"/>
      <c r="F893" s="79"/>
      <c r="G893" s="79"/>
      <c r="H893" s="79"/>
      <c r="I893" s="79"/>
      <c r="J893" s="79"/>
    </row>
    <row r="894" spans="4:10" ht="15.75" customHeight="1">
      <c r="D894" s="57"/>
      <c r="F894" s="79"/>
      <c r="G894" s="79"/>
      <c r="H894" s="79"/>
      <c r="I894" s="79"/>
      <c r="J894" s="79"/>
    </row>
    <row r="895" spans="4:10" ht="15.75" customHeight="1">
      <c r="D895" s="57"/>
      <c r="F895" s="79"/>
      <c r="G895" s="79"/>
      <c r="H895" s="79"/>
      <c r="I895" s="79"/>
      <c r="J895" s="79"/>
    </row>
    <row r="896" spans="4:10" ht="15.75" customHeight="1">
      <c r="D896" s="57"/>
      <c r="F896" s="79"/>
      <c r="G896" s="79"/>
      <c r="H896" s="79"/>
      <c r="I896" s="79"/>
      <c r="J896" s="79"/>
    </row>
    <row r="897" spans="4:10" ht="15.75" customHeight="1">
      <c r="D897" s="57"/>
      <c r="F897" s="79"/>
      <c r="G897" s="79"/>
      <c r="H897" s="79"/>
      <c r="I897" s="79"/>
      <c r="J897" s="79"/>
    </row>
    <row r="898" spans="4:10" ht="15.75" customHeight="1">
      <c r="D898" s="57"/>
      <c r="F898" s="79"/>
      <c r="G898" s="79"/>
      <c r="H898" s="79"/>
      <c r="I898" s="79"/>
      <c r="J898" s="79"/>
    </row>
    <row r="899" spans="4:10" ht="15.75" customHeight="1">
      <c r="D899" s="57"/>
      <c r="F899" s="79"/>
      <c r="G899" s="79"/>
      <c r="H899" s="79"/>
      <c r="I899" s="79"/>
      <c r="J899" s="79"/>
    </row>
    <row r="900" spans="4:10" ht="15.75" customHeight="1">
      <c r="D900" s="57"/>
      <c r="F900" s="79"/>
      <c r="G900" s="79"/>
      <c r="H900" s="79"/>
      <c r="I900" s="79"/>
      <c r="J900" s="79"/>
    </row>
    <row r="901" spans="4:10" ht="15.75" customHeight="1">
      <c r="D901" s="57"/>
      <c r="F901" s="79"/>
      <c r="G901" s="79"/>
      <c r="H901" s="79"/>
      <c r="I901" s="79"/>
      <c r="J901" s="79"/>
    </row>
    <row r="902" spans="4:10" ht="15.75" customHeight="1">
      <c r="D902" s="57"/>
      <c r="F902" s="79"/>
      <c r="G902" s="79"/>
      <c r="H902" s="79"/>
      <c r="I902" s="79"/>
      <c r="J902" s="79"/>
    </row>
    <row r="903" spans="4:10" ht="15.75" customHeight="1">
      <c r="D903" s="57"/>
      <c r="F903" s="79"/>
      <c r="G903" s="79"/>
      <c r="H903" s="79"/>
      <c r="I903" s="79"/>
      <c r="J903" s="79"/>
    </row>
    <row r="904" spans="4:10" ht="15.75" customHeight="1">
      <c r="D904" s="57"/>
      <c r="F904" s="79"/>
      <c r="G904" s="79"/>
      <c r="H904" s="79"/>
      <c r="I904" s="79"/>
      <c r="J904" s="79"/>
    </row>
    <row r="905" spans="4:10" ht="15.75" customHeight="1">
      <c r="D905" s="57"/>
      <c r="F905" s="79"/>
      <c r="G905" s="79"/>
      <c r="H905" s="79"/>
      <c r="I905" s="79"/>
      <c r="J905" s="79"/>
    </row>
    <row r="906" spans="4:10" ht="15.75" customHeight="1">
      <c r="D906" s="57"/>
      <c r="F906" s="79"/>
      <c r="G906" s="79"/>
      <c r="H906" s="79"/>
      <c r="I906" s="79"/>
      <c r="J906" s="79"/>
    </row>
    <row r="907" spans="4:10" ht="15.75" customHeight="1">
      <c r="D907" s="57"/>
      <c r="F907" s="79"/>
      <c r="G907" s="79"/>
      <c r="H907" s="79"/>
      <c r="I907" s="79"/>
      <c r="J907" s="79"/>
    </row>
    <row r="908" spans="4:10" ht="15.75" customHeight="1">
      <c r="D908" s="57"/>
      <c r="F908" s="79"/>
      <c r="G908" s="79"/>
      <c r="H908" s="79"/>
      <c r="I908" s="79"/>
      <c r="J908" s="79"/>
    </row>
    <row r="909" spans="4:10" ht="15.75" customHeight="1">
      <c r="D909" s="57"/>
      <c r="F909" s="79"/>
      <c r="G909" s="79"/>
      <c r="H909" s="79"/>
      <c r="I909" s="79"/>
      <c r="J909" s="79"/>
    </row>
    <row r="910" spans="4:10" ht="15.75" customHeight="1">
      <c r="D910" s="57"/>
      <c r="F910" s="79"/>
      <c r="G910" s="79"/>
      <c r="H910" s="79"/>
      <c r="I910" s="79"/>
      <c r="J910" s="79"/>
    </row>
    <row r="911" spans="4:10" ht="15.75" customHeight="1">
      <c r="D911" s="57"/>
      <c r="F911" s="79"/>
      <c r="G911" s="79"/>
      <c r="H911" s="79"/>
      <c r="I911" s="79"/>
      <c r="J911" s="79"/>
    </row>
    <row r="912" spans="4:10" ht="15.75" customHeight="1">
      <c r="D912" s="57"/>
      <c r="F912" s="79"/>
      <c r="G912" s="79"/>
      <c r="H912" s="79"/>
      <c r="I912" s="79"/>
      <c r="J912" s="79"/>
    </row>
    <row r="913" spans="4:10" ht="15.75" customHeight="1">
      <c r="D913" s="57"/>
      <c r="F913" s="79"/>
      <c r="G913" s="79"/>
      <c r="H913" s="79"/>
      <c r="I913" s="79"/>
      <c r="J913" s="79"/>
    </row>
    <row r="914" spans="4:10" ht="15.75" customHeight="1">
      <c r="D914" s="57"/>
      <c r="F914" s="79"/>
      <c r="G914" s="79"/>
      <c r="H914" s="79"/>
      <c r="I914" s="79"/>
      <c r="J914" s="79"/>
    </row>
    <row r="915" spans="4:10" ht="15.75" customHeight="1">
      <c r="D915" s="57"/>
      <c r="F915" s="79"/>
      <c r="G915" s="79"/>
      <c r="H915" s="79"/>
      <c r="I915" s="79"/>
      <c r="J915" s="79"/>
    </row>
    <row r="916" spans="4:10" ht="15.75" customHeight="1">
      <c r="D916" s="57"/>
      <c r="F916" s="79"/>
      <c r="G916" s="79"/>
      <c r="H916" s="79"/>
      <c r="I916" s="79"/>
      <c r="J916" s="79"/>
    </row>
    <row r="917" spans="4:10" ht="15.75" customHeight="1">
      <c r="D917" s="57"/>
      <c r="F917" s="79"/>
      <c r="G917" s="79"/>
      <c r="H917" s="79"/>
      <c r="I917" s="79"/>
      <c r="J917" s="79"/>
    </row>
    <row r="918" spans="4:10" ht="15.75" customHeight="1">
      <c r="D918" s="57"/>
      <c r="F918" s="79"/>
      <c r="G918" s="79"/>
      <c r="H918" s="79"/>
      <c r="I918" s="79"/>
      <c r="J918" s="79"/>
    </row>
    <row r="919" spans="4:10" ht="15.75" customHeight="1">
      <c r="D919" s="57"/>
      <c r="F919" s="79"/>
      <c r="G919" s="79"/>
      <c r="H919" s="79"/>
      <c r="I919" s="79"/>
      <c r="J919" s="79"/>
    </row>
    <row r="920" spans="4:10" ht="15.75" customHeight="1">
      <c r="D920" s="57"/>
      <c r="F920" s="79"/>
      <c r="G920" s="79"/>
      <c r="H920" s="79"/>
      <c r="I920" s="79"/>
      <c r="J920" s="79"/>
    </row>
    <row r="921" spans="4:10" ht="15.75" customHeight="1">
      <c r="D921" s="57"/>
      <c r="F921" s="79"/>
      <c r="G921" s="79"/>
      <c r="H921" s="79"/>
      <c r="I921" s="79"/>
      <c r="J921" s="79"/>
    </row>
    <row r="922" spans="4:10" ht="15.75" customHeight="1">
      <c r="D922" s="57"/>
      <c r="F922" s="79"/>
      <c r="G922" s="79"/>
      <c r="H922" s="79"/>
      <c r="I922" s="79"/>
      <c r="J922" s="79"/>
    </row>
    <row r="923" spans="4:10" ht="15.75" customHeight="1">
      <c r="D923" s="57"/>
      <c r="F923" s="79"/>
      <c r="G923" s="79"/>
      <c r="H923" s="79"/>
      <c r="I923" s="79"/>
      <c r="J923" s="79"/>
    </row>
    <row r="924" spans="4:10" ht="15.75" customHeight="1">
      <c r="D924" s="57"/>
      <c r="F924" s="79"/>
      <c r="G924" s="79"/>
      <c r="H924" s="79"/>
      <c r="I924" s="79"/>
      <c r="J924" s="79"/>
    </row>
    <row r="925" spans="4:10" ht="15.75" customHeight="1">
      <c r="D925" s="57"/>
      <c r="F925" s="79"/>
      <c r="G925" s="79"/>
      <c r="H925" s="79"/>
      <c r="I925" s="79"/>
      <c r="J925" s="79"/>
    </row>
    <row r="926" spans="4:10" ht="15.75" customHeight="1">
      <c r="D926" s="57"/>
      <c r="F926" s="79"/>
      <c r="G926" s="79"/>
      <c r="H926" s="79"/>
      <c r="I926" s="79"/>
      <c r="J926" s="79"/>
    </row>
    <row r="927" spans="4:10" ht="15.75" customHeight="1">
      <c r="D927" s="57"/>
      <c r="F927" s="79"/>
      <c r="G927" s="79"/>
      <c r="H927" s="79"/>
      <c r="I927" s="79"/>
      <c r="J927" s="79"/>
    </row>
    <row r="928" spans="4:10" ht="15.75" customHeight="1">
      <c r="D928" s="57"/>
      <c r="F928" s="79"/>
      <c r="G928" s="79"/>
      <c r="H928" s="79"/>
      <c r="I928" s="79"/>
      <c r="J928" s="79"/>
    </row>
    <row r="929" spans="4:10" ht="15.75" customHeight="1">
      <c r="D929" s="57"/>
      <c r="F929" s="79"/>
      <c r="G929" s="79"/>
      <c r="H929" s="79"/>
      <c r="I929" s="79"/>
      <c r="J929" s="79"/>
    </row>
    <row r="930" spans="4:10" ht="15.75" customHeight="1">
      <c r="D930" s="57"/>
      <c r="F930" s="79"/>
      <c r="G930" s="79"/>
      <c r="H930" s="79"/>
      <c r="I930" s="79"/>
      <c r="J930" s="79"/>
    </row>
    <row r="931" spans="4:10" ht="15.75" customHeight="1">
      <c r="D931" s="57"/>
      <c r="F931" s="79"/>
      <c r="G931" s="79"/>
      <c r="H931" s="79"/>
      <c r="I931" s="79"/>
      <c r="J931" s="79"/>
    </row>
    <row r="932" spans="4:10" ht="15.75" customHeight="1">
      <c r="D932" s="57"/>
      <c r="F932" s="79"/>
      <c r="G932" s="79"/>
      <c r="H932" s="79"/>
      <c r="I932" s="79"/>
      <c r="J932" s="79"/>
    </row>
    <row r="933" spans="4:10" ht="15.75" customHeight="1">
      <c r="D933" s="57"/>
      <c r="F933" s="79"/>
      <c r="G933" s="79"/>
      <c r="H933" s="79"/>
      <c r="I933" s="79"/>
      <c r="J933" s="79"/>
    </row>
    <row r="934" spans="4:10" ht="15.75" customHeight="1">
      <c r="D934" s="57"/>
      <c r="F934" s="79"/>
      <c r="G934" s="79"/>
      <c r="H934" s="79"/>
      <c r="I934" s="79"/>
      <c r="J934" s="79"/>
    </row>
    <row r="935" spans="4:10" ht="15.75" customHeight="1">
      <c r="D935" s="57"/>
      <c r="F935" s="79"/>
      <c r="G935" s="79"/>
      <c r="H935" s="79"/>
      <c r="I935" s="79"/>
      <c r="J935" s="79"/>
    </row>
    <row r="936" spans="4:10" ht="15.75" customHeight="1">
      <c r="D936" s="57"/>
      <c r="F936" s="79"/>
      <c r="G936" s="79"/>
      <c r="H936" s="79"/>
      <c r="I936" s="79"/>
      <c r="J936" s="79"/>
    </row>
    <row r="937" spans="4:10" ht="15.75" customHeight="1">
      <c r="D937" s="57"/>
      <c r="F937" s="79"/>
      <c r="G937" s="79"/>
      <c r="H937" s="79"/>
      <c r="I937" s="79"/>
      <c r="J937" s="79"/>
    </row>
    <row r="938" spans="4:10" ht="15.75" customHeight="1">
      <c r="D938" s="57"/>
      <c r="F938" s="79"/>
      <c r="G938" s="79"/>
      <c r="H938" s="79"/>
      <c r="I938" s="79"/>
      <c r="J938" s="79"/>
    </row>
    <row r="939" spans="4:10" ht="15.75" customHeight="1">
      <c r="D939" s="57"/>
      <c r="F939" s="79"/>
      <c r="G939" s="79"/>
      <c r="H939" s="79"/>
      <c r="I939" s="79"/>
      <c r="J939" s="79"/>
    </row>
    <row r="940" spans="4:10" ht="15.75" customHeight="1">
      <c r="D940" s="57"/>
      <c r="F940" s="79"/>
      <c r="G940" s="79"/>
      <c r="H940" s="79"/>
      <c r="I940" s="79"/>
      <c r="J940" s="79"/>
    </row>
    <row r="941" spans="4:10" ht="15.75" customHeight="1">
      <c r="D941" s="57"/>
      <c r="F941" s="79"/>
      <c r="G941" s="79"/>
      <c r="H941" s="79"/>
      <c r="I941" s="79"/>
      <c r="J941" s="79"/>
    </row>
    <row r="942" spans="4:10" ht="15.75" customHeight="1">
      <c r="D942" s="57"/>
      <c r="F942" s="79"/>
      <c r="G942" s="79"/>
      <c r="H942" s="79"/>
      <c r="I942" s="79"/>
      <c r="J942" s="79"/>
    </row>
    <row r="943" spans="4:10" ht="15.75" customHeight="1">
      <c r="D943" s="57"/>
      <c r="F943" s="79"/>
      <c r="G943" s="79"/>
      <c r="H943" s="79"/>
      <c r="I943" s="79"/>
      <c r="J943" s="79"/>
    </row>
    <row r="944" spans="4:10" ht="15.75" customHeight="1">
      <c r="D944" s="57"/>
      <c r="F944" s="79"/>
      <c r="G944" s="79"/>
      <c r="H944" s="79"/>
      <c r="I944" s="79"/>
      <c r="J944" s="79"/>
    </row>
    <row r="945" spans="4:10" ht="15.75" customHeight="1">
      <c r="D945" s="57"/>
      <c r="F945" s="79"/>
      <c r="G945" s="79"/>
      <c r="H945" s="79"/>
      <c r="I945" s="79"/>
      <c r="J945" s="79"/>
    </row>
    <row r="946" spans="4:10" ht="15.75" customHeight="1">
      <c r="D946" s="57"/>
      <c r="F946" s="79"/>
      <c r="G946" s="79"/>
      <c r="H946" s="79"/>
      <c r="I946" s="79"/>
      <c r="J946" s="79"/>
    </row>
    <row r="947" spans="4:10" ht="15.75" customHeight="1">
      <c r="D947" s="57"/>
      <c r="F947" s="79"/>
      <c r="G947" s="79"/>
      <c r="H947" s="79"/>
      <c r="I947" s="79"/>
      <c r="J947" s="79"/>
    </row>
    <row r="948" spans="4:10" ht="15.75" customHeight="1">
      <c r="D948" s="57"/>
      <c r="F948" s="79"/>
      <c r="G948" s="79"/>
      <c r="H948" s="79"/>
      <c r="I948" s="79"/>
      <c r="J948" s="79"/>
    </row>
    <row r="949" spans="4:10" ht="15.75" customHeight="1">
      <c r="D949" s="57"/>
      <c r="F949" s="79"/>
      <c r="G949" s="79"/>
      <c r="H949" s="79"/>
      <c r="I949" s="79"/>
      <c r="J949" s="79"/>
    </row>
    <row r="950" spans="4:10" ht="15.75" customHeight="1">
      <c r="D950" s="57"/>
      <c r="F950" s="79"/>
      <c r="G950" s="79"/>
      <c r="H950" s="79"/>
      <c r="I950" s="79"/>
      <c r="J950" s="79"/>
    </row>
    <row r="951" spans="4:10" ht="15.75" customHeight="1">
      <c r="D951" s="57"/>
      <c r="F951" s="79"/>
      <c r="G951" s="79"/>
      <c r="H951" s="79"/>
      <c r="I951" s="79"/>
      <c r="J951" s="79"/>
    </row>
    <row r="952" spans="4:10" ht="15.75" customHeight="1">
      <c r="D952" s="57"/>
      <c r="F952" s="79"/>
      <c r="G952" s="79"/>
      <c r="H952" s="79"/>
      <c r="I952" s="79"/>
      <c r="J952" s="79"/>
    </row>
    <row r="953" spans="4:10" ht="15.75" customHeight="1">
      <c r="D953" s="57"/>
      <c r="F953" s="79"/>
      <c r="G953" s="79"/>
      <c r="H953" s="79"/>
      <c r="I953" s="79"/>
      <c r="J953" s="79"/>
    </row>
    <row r="954" spans="4:10" ht="15.75" customHeight="1">
      <c r="D954" s="57"/>
      <c r="F954" s="79"/>
      <c r="G954" s="79"/>
      <c r="H954" s="79"/>
      <c r="I954" s="79"/>
      <c r="J954" s="79"/>
    </row>
    <row r="955" spans="4:10" ht="15.75" customHeight="1">
      <c r="D955" s="57"/>
      <c r="F955" s="79"/>
      <c r="G955" s="79"/>
      <c r="H955" s="79"/>
      <c r="I955" s="79"/>
      <c r="J955" s="79"/>
    </row>
    <row r="956" spans="4:10" ht="15.75" customHeight="1">
      <c r="D956" s="57"/>
      <c r="F956" s="79"/>
      <c r="G956" s="79"/>
      <c r="H956" s="79"/>
      <c r="I956" s="79"/>
      <c r="J956" s="79"/>
    </row>
    <row r="957" spans="4:10" ht="15.75" customHeight="1">
      <c r="D957" s="57"/>
      <c r="F957" s="79"/>
      <c r="G957" s="79"/>
      <c r="H957" s="79"/>
      <c r="I957" s="79"/>
      <c r="J957" s="79"/>
    </row>
    <row r="958" spans="4:10" ht="15.75" customHeight="1">
      <c r="D958" s="57"/>
      <c r="F958" s="79"/>
      <c r="G958" s="79"/>
      <c r="H958" s="79"/>
      <c r="I958" s="79"/>
      <c r="J958" s="79"/>
    </row>
    <row r="959" spans="4:10" ht="15.75" customHeight="1">
      <c r="D959" s="57"/>
      <c r="F959" s="79"/>
      <c r="G959" s="79"/>
      <c r="H959" s="79"/>
      <c r="I959" s="79"/>
      <c r="J959" s="79"/>
    </row>
    <row r="960" spans="4:10" ht="15.75" customHeight="1">
      <c r="D960" s="57"/>
      <c r="F960" s="79"/>
      <c r="G960" s="79"/>
      <c r="H960" s="79"/>
      <c r="I960" s="79"/>
      <c r="J960" s="79"/>
    </row>
    <row r="961" spans="4:10" ht="15.75" customHeight="1">
      <c r="D961" s="57"/>
      <c r="F961" s="79"/>
      <c r="G961" s="79"/>
      <c r="H961" s="79"/>
      <c r="I961" s="79"/>
      <c r="J961" s="79"/>
    </row>
    <row r="962" spans="4:10" ht="15.75" customHeight="1">
      <c r="D962" s="57"/>
      <c r="F962" s="79"/>
      <c r="G962" s="79"/>
      <c r="H962" s="79"/>
      <c r="I962" s="79"/>
      <c r="J962" s="79"/>
    </row>
    <row r="963" spans="4:10" ht="15.75" customHeight="1">
      <c r="D963" s="57"/>
      <c r="F963" s="79"/>
      <c r="G963" s="79"/>
      <c r="H963" s="79"/>
      <c r="I963" s="79"/>
      <c r="J963" s="79"/>
    </row>
    <row r="964" spans="4:10" ht="15.75" customHeight="1">
      <c r="D964" s="57"/>
      <c r="F964" s="79"/>
      <c r="G964" s="79"/>
      <c r="H964" s="79"/>
      <c r="I964" s="79"/>
      <c r="J964" s="79"/>
    </row>
    <row r="965" spans="4:10" ht="15.75" customHeight="1">
      <c r="D965" s="57"/>
      <c r="F965" s="79"/>
      <c r="G965" s="79"/>
      <c r="H965" s="79"/>
      <c r="I965" s="79"/>
      <c r="J965" s="79"/>
    </row>
    <row r="966" spans="4:10" ht="15.75" customHeight="1">
      <c r="D966" s="57"/>
      <c r="F966" s="79"/>
      <c r="G966" s="79"/>
      <c r="H966" s="79"/>
      <c r="I966" s="79"/>
      <c r="J966" s="79"/>
    </row>
    <row r="967" spans="4:10" ht="15.75" customHeight="1">
      <c r="D967" s="57"/>
      <c r="F967" s="79"/>
      <c r="G967" s="79"/>
      <c r="H967" s="79"/>
      <c r="I967" s="79"/>
      <c r="J967" s="79"/>
    </row>
    <row r="968" spans="4:10" ht="15.75" customHeight="1">
      <c r="D968" s="57"/>
      <c r="F968" s="79"/>
      <c r="G968" s="79"/>
      <c r="H968" s="79"/>
      <c r="I968" s="79"/>
      <c r="J968" s="79"/>
    </row>
    <row r="969" spans="4:10" ht="15.75" customHeight="1">
      <c r="D969" s="57"/>
      <c r="F969" s="79"/>
      <c r="G969" s="79"/>
      <c r="H969" s="79"/>
      <c r="I969" s="79"/>
      <c r="J969" s="79"/>
    </row>
    <row r="970" spans="4:10" ht="15.75" customHeight="1">
      <c r="D970" s="57"/>
      <c r="F970" s="79"/>
      <c r="G970" s="79"/>
      <c r="H970" s="79"/>
      <c r="I970" s="79"/>
      <c r="J970" s="79"/>
    </row>
    <row r="971" spans="4:10" ht="15.75" customHeight="1">
      <c r="D971" s="57"/>
      <c r="F971" s="79"/>
      <c r="G971" s="79"/>
      <c r="H971" s="79"/>
      <c r="I971" s="79"/>
      <c r="J971" s="79"/>
    </row>
    <row r="972" spans="4:10" ht="15.75" customHeight="1">
      <c r="D972" s="57"/>
      <c r="F972" s="79"/>
      <c r="G972" s="79"/>
      <c r="H972" s="79"/>
      <c r="I972" s="79"/>
      <c r="J972" s="79"/>
    </row>
    <row r="973" spans="4:10" ht="15.75" customHeight="1">
      <c r="D973" s="57"/>
      <c r="F973" s="79"/>
      <c r="G973" s="79"/>
      <c r="H973" s="79"/>
      <c r="I973" s="79"/>
      <c r="J973" s="79"/>
    </row>
    <row r="974" spans="4:10" ht="15.75" customHeight="1">
      <c r="D974" s="57"/>
      <c r="F974" s="79"/>
      <c r="G974" s="79"/>
      <c r="H974" s="79"/>
      <c r="I974" s="79"/>
      <c r="J974" s="79"/>
    </row>
    <row r="975" spans="4:10" ht="15.75" customHeight="1">
      <c r="D975" s="57"/>
      <c r="F975" s="79"/>
      <c r="G975" s="79"/>
      <c r="H975" s="79"/>
      <c r="I975" s="79"/>
      <c r="J975" s="79"/>
    </row>
    <row r="976" spans="4:10" ht="15.75" customHeight="1">
      <c r="D976" s="57"/>
      <c r="F976" s="79"/>
      <c r="G976" s="79"/>
      <c r="H976" s="79"/>
      <c r="I976" s="79"/>
      <c r="J976" s="79"/>
    </row>
    <row r="977" spans="4:10" ht="15.75" customHeight="1">
      <c r="D977" s="57"/>
      <c r="F977" s="79"/>
      <c r="G977" s="79"/>
      <c r="H977" s="79"/>
      <c r="I977" s="79"/>
      <c r="J977" s="79"/>
    </row>
    <row r="978" spans="4:10" ht="15.75" customHeight="1">
      <c r="D978" s="57"/>
      <c r="F978" s="79"/>
      <c r="G978" s="79"/>
      <c r="H978" s="79"/>
      <c r="I978" s="79"/>
      <c r="J978" s="79"/>
    </row>
    <row r="979" spans="4:10" ht="15.75" customHeight="1">
      <c r="D979" s="57"/>
      <c r="F979" s="79"/>
      <c r="G979" s="79"/>
      <c r="H979" s="79"/>
      <c r="I979" s="79"/>
      <c r="J979" s="79"/>
    </row>
    <row r="980" spans="4:10" ht="15.75" customHeight="1">
      <c r="D980" s="57"/>
      <c r="F980" s="79"/>
      <c r="G980" s="79"/>
      <c r="H980" s="79"/>
      <c r="I980" s="79"/>
      <c r="J980" s="79"/>
    </row>
    <row r="981" spans="4:10" ht="15.75" customHeight="1">
      <c r="D981" s="57"/>
      <c r="F981" s="79"/>
      <c r="G981" s="79"/>
      <c r="H981" s="79"/>
      <c r="I981" s="79"/>
      <c r="J981" s="79"/>
    </row>
    <row r="982" spans="4:10" ht="15.75" customHeight="1">
      <c r="D982" s="57"/>
      <c r="F982" s="79"/>
      <c r="G982" s="79"/>
      <c r="H982" s="79"/>
      <c r="I982" s="79"/>
      <c r="J982" s="79"/>
    </row>
    <row r="983" spans="4:10" ht="15.75" customHeight="1">
      <c r="D983" s="57"/>
      <c r="F983" s="79"/>
      <c r="G983" s="79"/>
      <c r="H983" s="79"/>
      <c r="I983" s="79"/>
      <c r="J983" s="79"/>
    </row>
    <row r="984" spans="4:10" ht="15.75" customHeight="1">
      <c r="D984" s="57"/>
      <c r="F984" s="79"/>
      <c r="G984" s="79"/>
      <c r="H984" s="79"/>
      <c r="I984" s="79"/>
      <c r="J984" s="79"/>
    </row>
    <row r="985" spans="4:10" ht="15.75" customHeight="1">
      <c r="D985" s="57"/>
      <c r="F985" s="79"/>
      <c r="G985" s="79"/>
      <c r="H985" s="79"/>
      <c r="I985" s="79"/>
      <c r="J985" s="79"/>
    </row>
    <row r="986" spans="4:10" ht="15.75" customHeight="1">
      <c r="D986" s="57"/>
      <c r="F986" s="79"/>
      <c r="G986" s="79"/>
      <c r="H986" s="79"/>
      <c r="I986" s="79"/>
      <c r="J986" s="79"/>
    </row>
    <row r="987" spans="4:10" ht="15.75" customHeight="1">
      <c r="D987" s="57"/>
      <c r="F987" s="79"/>
      <c r="G987" s="79"/>
      <c r="H987" s="79"/>
      <c r="I987" s="79"/>
      <c r="J987" s="79"/>
    </row>
    <row r="988" spans="4:10" ht="15.75" customHeight="1">
      <c r="D988" s="57"/>
      <c r="F988" s="79"/>
      <c r="G988" s="79"/>
      <c r="H988" s="79"/>
      <c r="I988" s="79"/>
      <c r="J988" s="79"/>
    </row>
    <row r="989" spans="4:10" ht="15.75" customHeight="1">
      <c r="D989" s="57"/>
      <c r="F989" s="79"/>
      <c r="G989" s="79"/>
      <c r="H989" s="79"/>
      <c r="I989" s="79"/>
      <c r="J989" s="79"/>
    </row>
    <row r="990" spans="4:10" ht="15.75" customHeight="1">
      <c r="D990" s="57"/>
      <c r="F990" s="79"/>
      <c r="G990" s="79"/>
      <c r="H990" s="79"/>
      <c r="I990" s="79"/>
      <c r="J990" s="79"/>
    </row>
    <row r="991" spans="4:10" ht="15.75" customHeight="1">
      <c r="D991" s="57"/>
      <c r="F991" s="79"/>
      <c r="G991" s="79"/>
      <c r="H991" s="79"/>
      <c r="I991" s="79"/>
      <c r="J991" s="79"/>
    </row>
    <row r="992" spans="4:10" ht="15.75" customHeight="1">
      <c r="D992" s="57"/>
      <c r="F992" s="79"/>
      <c r="G992" s="79"/>
      <c r="H992" s="79"/>
      <c r="I992" s="79"/>
      <c r="J992" s="79"/>
    </row>
    <row r="993" spans="4:10" ht="15.75" customHeight="1">
      <c r="D993" s="57"/>
      <c r="F993" s="79"/>
      <c r="G993" s="79"/>
      <c r="H993" s="79"/>
      <c r="I993" s="79"/>
      <c r="J993" s="79"/>
    </row>
    <row r="994" spans="4:10" ht="15.75" customHeight="1">
      <c r="D994" s="57"/>
      <c r="F994" s="79"/>
      <c r="G994" s="79"/>
      <c r="H994" s="79"/>
      <c r="I994" s="79"/>
      <c r="J994" s="79"/>
    </row>
    <row r="995" spans="4:10" ht="15.75" customHeight="1">
      <c r="D995" s="57"/>
      <c r="F995" s="79"/>
      <c r="G995" s="79"/>
      <c r="H995" s="79"/>
      <c r="I995" s="79"/>
      <c r="J995" s="79"/>
    </row>
    <row r="996" spans="4:10" ht="15.75" customHeight="1">
      <c r="D996" s="57"/>
      <c r="F996" s="79"/>
      <c r="G996" s="79"/>
      <c r="H996" s="79"/>
      <c r="I996" s="79"/>
      <c r="J996" s="79"/>
    </row>
    <row r="997" spans="4:10" ht="15.75" customHeight="1">
      <c r="D997" s="57"/>
      <c r="F997" s="79"/>
      <c r="G997" s="79"/>
      <c r="H997" s="79"/>
      <c r="I997" s="79"/>
      <c r="J997" s="79"/>
    </row>
    <row r="998" spans="4:10" ht="15.75" customHeight="1">
      <c r="D998" s="57"/>
      <c r="F998" s="79"/>
      <c r="G998" s="79"/>
      <c r="H998" s="79"/>
      <c r="I998" s="79"/>
      <c r="J998" s="79"/>
    </row>
    <row r="999" spans="4:10" ht="15.75" customHeight="1">
      <c r="D999" s="57"/>
      <c r="F999" s="79"/>
      <c r="G999" s="79"/>
      <c r="H999" s="79"/>
      <c r="I999" s="79"/>
      <c r="J999" s="79"/>
    </row>
    <row r="1000" spans="4:10" ht="15.75" customHeight="1">
      <c r="D1000" s="57"/>
      <c r="F1000" s="79"/>
      <c r="G1000" s="79"/>
      <c r="H1000" s="79"/>
      <c r="I1000" s="79"/>
      <c r="J1000" s="79"/>
    </row>
  </sheetData>
  <mergeCells count="7">
    <mergeCell ref="B1:R1"/>
    <mergeCell ref="E2:J2"/>
    <mergeCell ref="K2:P2"/>
    <mergeCell ref="E3:G3"/>
    <mergeCell ref="H3:J3"/>
    <mergeCell ref="K3:M3"/>
    <mergeCell ref="N3:P3"/>
  </mergeCells>
  <phoneticPr fontId="0" type="noConversion"/>
  <pageMargins left="0.7" right="0.7" top="0.75" bottom="0.75" header="0" footer="0"/>
  <pageSetup orientation="landscape"/>
  <headerFooter>
    <oddFooter>&amp;COra di stampa:  &amp;T    &amp;D    Pagina 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4" customWidth="1"/>
    <col min="2" max="2" width="8" customWidth="1"/>
    <col min="3" max="3" width="26.42578125" customWidth="1"/>
    <col min="4" max="4" width="7.42578125" customWidth="1"/>
    <col min="5" max="5" width="6.7109375" customWidth="1"/>
    <col min="6" max="6" width="34.7109375" customWidth="1"/>
    <col min="7" max="7" width="8.7109375" customWidth="1"/>
    <col min="8" max="8" width="11" customWidth="1"/>
    <col min="9" max="9" width="16.28515625" customWidth="1"/>
    <col min="10" max="26" width="8" customWidth="1"/>
  </cols>
  <sheetData>
    <row r="1" spans="1:26">
      <c r="A1" s="80"/>
      <c r="B1" s="80"/>
      <c r="C1" s="80"/>
      <c r="D1" s="80"/>
      <c r="E1" s="81"/>
      <c r="F1" s="80"/>
      <c r="G1" s="82"/>
      <c r="H1" s="82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>
      <c r="A2" s="80"/>
      <c r="B2" s="80"/>
      <c r="C2" s="80"/>
      <c r="D2" s="80"/>
      <c r="E2" s="81"/>
      <c r="F2" s="80"/>
      <c r="G2" s="82"/>
      <c r="H2" s="82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21.75" customHeight="1">
      <c r="A3" s="83"/>
      <c r="B3" s="138" t="s">
        <v>131</v>
      </c>
      <c r="C3" s="133"/>
      <c r="D3" s="133"/>
      <c r="E3" s="133"/>
      <c r="F3" s="133"/>
      <c r="G3" s="133"/>
      <c r="H3" s="133"/>
      <c r="I3" s="134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15.75" customHeight="1">
      <c r="A4" s="80"/>
      <c r="B4" s="84" t="s">
        <v>132</v>
      </c>
      <c r="C4" s="84" t="s">
        <v>133</v>
      </c>
      <c r="D4" s="84" t="s">
        <v>134</v>
      </c>
      <c r="E4" s="84" t="s">
        <v>34</v>
      </c>
      <c r="F4" s="84" t="s">
        <v>135</v>
      </c>
      <c r="G4" s="84" t="s">
        <v>136</v>
      </c>
      <c r="H4" s="84" t="s">
        <v>137</v>
      </c>
      <c r="I4" s="84" t="s">
        <v>138</v>
      </c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17.25" customHeight="1">
      <c r="A5" s="80"/>
      <c r="B5" s="13">
        <v>1</v>
      </c>
      <c r="C5" s="30" t="s">
        <v>91</v>
      </c>
      <c r="D5" s="30"/>
      <c r="E5" s="42"/>
      <c r="F5" s="30" t="s">
        <v>55</v>
      </c>
      <c r="G5" s="42" t="s">
        <v>56</v>
      </c>
      <c r="H5" s="42" t="s">
        <v>46</v>
      </c>
      <c r="I5" s="85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17.25" customHeight="1">
      <c r="A6" s="80"/>
      <c r="B6" s="13">
        <v>2</v>
      </c>
      <c r="C6" s="28" t="s">
        <v>54</v>
      </c>
      <c r="D6" s="29"/>
      <c r="E6" s="43"/>
      <c r="F6" s="28" t="s">
        <v>55</v>
      </c>
      <c r="G6" s="43" t="s">
        <v>56</v>
      </c>
      <c r="H6" s="42" t="s">
        <v>46</v>
      </c>
      <c r="I6" s="85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26" ht="17.25" customHeight="1">
      <c r="A7" s="80"/>
      <c r="B7" s="13">
        <v>3</v>
      </c>
      <c r="C7" s="30" t="s">
        <v>69</v>
      </c>
      <c r="D7" s="30"/>
      <c r="E7" s="42"/>
      <c r="F7" s="30" t="s">
        <v>55</v>
      </c>
      <c r="G7" s="42" t="s">
        <v>56</v>
      </c>
      <c r="H7" s="42" t="s">
        <v>48</v>
      </c>
      <c r="I7" s="85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ht="17.25" customHeight="1">
      <c r="A8" s="80"/>
      <c r="B8" s="13">
        <v>4</v>
      </c>
      <c r="C8" s="28" t="s">
        <v>73</v>
      </c>
      <c r="D8" s="29"/>
      <c r="E8" s="43"/>
      <c r="F8" s="28" t="s">
        <v>55</v>
      </c>
      <c r="G8" s="43" t="s">
        <v>56</v>
      </c>
      <c r="H8" s="42" t="s">
        <v>48</v>
      </c>
      <c r="I8" s="85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17.25" customHeight="1">
      <c r="A9" s="80"/>
      <c r="B9" s="13">
        <v>5</v>
      </c>
      <c r="C9" s="28" t="s">
        <v>61</v>
      </c>
      <c r="D9" s="29"/>
      <c r="E9" s="43"/>
      <c r="F9" s="28" t="s">
        <v>62</v>
      </c>
      <c r="G9" s="43" t="s">
        <v>45</v>
      </c>
      <c r="H9" s="42" t="s">
        <v>46</v>
      </c>
      <c r="I9" s="85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ht="17.25" customHeight="1">
      <c r="A10" s="80"/>
      <c r="B10" s="13">
        <v>6</v>
      </c>
      <c r="C10" s="28" t="s">
        <v>63</v>
      </c>
      <c r="D10" s="29"/>
      <c r="E10" s="43"/>
      <c r="F10" s="28" t="s">
        <v>62</v>
      </c>
      <c r="G10" s="43" t="s">
        <v>45</v>
      </c>
      <c r="H10" s="42" t="s">
        <v>46</v>
      </c>
      <c r="I10" s="82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17.25" customHeight="1">
      <c r="A11" s="80"/>
      <c r="B11" s="13">
        <v>7</v>
      </c>
      <c r="C11" s="30" t="s">
        <v>65</v>
      </c>
      <c r="D11" s="30"/>
      <c r="E11" s="42"/>
      <c r="F11" s="30" t="s">
        <v>62</v>
      </c>
      <c r="G11" s="42" t="s">
        <v>45</v>
      </c>
      <c r="H11" s="42" t="s">
        <v>48</v>
      </c>
      <c r="I11" s="85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17.25" customHeight="1">
      <c r="A12" s="80"/>
      <c r="B12" s="13">
        <v>8</v>
      </c>
      <c r="C12" s="30" t="s">
        <v>80</v>
      </c>
      <c r="D12" s="30"/>
      <c r="E12" s="42"/>
      <c r="F12" s="30" t="s">
        <v>62</v>
      </c>
      <c r="G12" s="42" t="s">
        <v>45</v>
      </c>
      <c r="H12" s="42" t="s">
        <v>48</v>
      </c>
      <c r="I12" s="85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17.25" customHeight="1">
      <c r="A13" s="80"/>
      <c r="B13" s="13">
        <v>9</v>
      </c>
      <c r="C13" s="28" t="s">
        <v>87</v>
      </c>
      <c r="D13" s="29"/>
      <c r="E13" s="43"/>
      <c r="F13" s="28" t="s">
        <v>88</v>
      </c>
      <c r="G13" s="43" t="s">
        <v>45</v>
      </c>
      <c r="H13" s="42" t="s">
        <v>46</v>
      </c>
      <c r="I13" s="85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17.25" customHeight="1">
      <c r="A14" s="80"/>
      <c r="B14" s="13">
        <v>10</v>
      </c>
      <c r="C14" s="28" t="s">
        <v>139</v>
      </c>
      <c r="D14" s="29"/>
      <c r="E14" s="43"/>
      <c r="F14" s="28" t="s">
        <v>88</v>
      </c>
      <c r="G14" s="43" t="s">
        <v>45</v>
      </c>
      <c r="H14" s="42" t="s">
        <v>46</v>
      </c>
      <c r="I14" s="85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ht="19.5" customHeight="1">
      <c r="A15" s="80"/>
      <c r="B15" s="13">
        <v>11</v>
      </c>
      <c r="C15" s="28" t="s">
        <v>96</v>
      </c>
      <c r="D15" s="29"/>
      <c r="E15" s="43"/>
      <c r="F15" s="28" t="s">
        <v>88</v>
      </c>
      <c r="G15" s="43" t="s">
        <v>45</v>
      </c>
      <c r="H15" s="42" t="s">
        <v>48</v>
      </c>
      <c r="I15" s="85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19.5" customHeight="1">
      <c r="A16" s="80"/>
      <c r="B16" s="13">
        <v>12</v>
      </c>
      <c r="C16" s="28" t="s">
        <v>90</v>
      </c>
      <c r="D16" s="29"/>
      <c r="E16" s="43"/>
      <c r="F16" s="28" t="s">
        <v>88</v>
      </c>
      <c r="G16" s="43" t="s">
        <v>45</v>
      </c>
      <c r="H16" s="42" t="s">
        <v>48</v>
      </c>
      <c r="I16" s="85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ht="16.5" customHeight="1">
      <c r="A17" s="80"/>
      <c r="B17" s="13">
        <v>13</v>
      </c>
      <c r="C17" s="28" t="s">
        <v>74</v>
      </c>
      <c r="D17" s="29"/>
      <c r="E17" s="43"/>
      <c r="F17" s="28" t="s">
        <v>44</v>
      </c>
      <c r="G17" s="43" t="s">
        <v>45</v>
      </c>
      <c r="H17" s="42" t="s">
        <v>46</v>
      </c>
      <c r="I17" s="85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ht="16.5" customHeight="1">
      <c r="A18" s="80"/>
      <c r="B18" s="13">
        <v>14</v>
      </c>
      <c r="C18" s="28" t="s">
        <v>43</v>
      </c>
      <c r="D18" s="29"/>
      <c r="E18" s="43"/>
      <c r="F18" s="28" t="s">
        <v>44</v>
      </c>
      <c r="G18" s="43" t="s">
        <v>45</v>
      </c>
      <c r="H18" s="42" t="s">
        <v>46</v>
      </c>
      <c r="I18" s="85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ht="16.5" customHeight="1">
      <c r="A19" s="80"/>
      <c r="B19" s="13">
        <v>15</v>
      </c>
      <c r="C19" s="28" t="s">
        <v>89</v>
      </c>
      <c r="D19" s="29"/>
      <c r="E19" s="43"/>
      <c r="F19" s="28" t="s">
        <v>44</v>
      </c>
      <c r="G19" s="43" t="s">
        <v>45</v>
      </c>
      <c r="H19" s="42" t="s">
        <v>48</v>
      </c>
      <c r="I19" s="85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ht="16.5" customHeight="1">
      <c r="A20" s="80"/>
      <c r="B20" s="13">
        <v>16</v>
      </c>
      <c r="C20" s="28" t="s">
        <v>47</v>
      </c>
      <c r="D20" s="29"/>
      <c r="E20" s="43"/>
      <c r="F20" s="28" t="s">
        <v>44</v>
      </c>
      <c r="G20" s="43" t="s">
        <v>45</v>
      </c>
      <c r="H20" s="42" t="s">
        <v>48</v>
      </c>
      <c r="I20" s="8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ht="16.5" customHeight="1">
      <c r="A21" s="80"/>
      <c r="B21" s="13">
        <v>17</v>
      </c>
      <c r="C21" s="28" t="s">
        <v>82</v>
      </c>
      <c r="D21" s="29"/>
      <c r="E21" s="43"/>
      <c r="F21" s="28" t="s">
        <v>83</v>
      </c>
      <c r="G21" s="43" t="s">
        <v>45</v>
      </c>
      <c r="H21" s="42" t="s">
        <v>84</v>
      </c>
      <c r="I21" s="85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ht="16.5" customHeight="1">
      <c r="A22" s="80"/>
      <c r="B22" s="13">
        <v>18</v>
      </c>
      <c r="C22" s="30" t="s">
        <v>93</v>
      </c>
      <c r="D22" s="30"/>
      <c r="E22" s="42"/>
      <c r="F22" s="30" t="s">
        <v>83</v>
      </c>
      <c r="G22" s="42" t="s">
        <v>45</v>
      </c>
      <c r="H22" s="42" t="s">
        <v>94</v>
      </c>
      <c r="I22" s="85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ht="16.5" customHeight="1">
      <c r="A23" s="80"/>
      <c r="B23" s="13">
        <v>19</v>
      </c>
      <c r="C23" s="30" t="s">
        <v>75</v>
      </c>
      <c r="D23" s="30"/>
      <c r="E23" s="42"/>
      <c r="F23" s="30" t="s">
        <v>76</v>
      </c>
      <c r="G23" s="42" t="s">
        <v>45</v>
      </c>
      <c r="H23" s="42" t="s">
        <v>77</v>
      </c>
      <c r="I23" s="85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ht="16.5" customHeight="1">
      <c r="A24" s="80"/>
      <c r="B24" s="13">
        <v>20</v>
      </c>
      <c r="C24" s="28" t="s">
        <v>58</v>
      </c>
      <c r="D24" s="29"/>
      <c r="E24" s="43"/>
      <c r="F24" s="28" t="s">
        <v>59</v>
      </c>
      <c r="G24" s="43" t="s">
        <v>45</v>
      </c>
      <c r="H24" s="42" t="s">
        <v>53</v>
      </c>
      <c r="I24" s="85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ht="16.5" customHeight="1">
      <c r="A25" s="80"/>
      <c r="B25" s="13">
        <v>21</v>
      </c>
      <c r="C25" s="28" t="s">
        <v>100</v>
      </c>
      <c r="D25" s="29"/>
      <c r="E25" s="43"/>
      <c r="F25" s="28" t="s">
        <v>59</v>
      </c>
      <c r="G25" s="43" t="s">
        <v>45</v>
      </c>
      <c r="H25" s="42" t="s">
        <v>53</v>
      </c>
      <c r="I25" s="85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ht="16.5" customHeight="1">
      <c r="A26" s="80"/>
      <c r="B26" s="13">
        <v>22</v>
      </c>
      <c r="C26" s="28" t="s">
        <v>72</v>
      </c>
      <c r="D26" s="29"/>
      <c r="E26" s="43"/>
      <c r="F26" s="28" t="s">
        <v>59</v>
      </c>
      <c r="G26" s="43" t="s">
        <v>45</v>
      </c>
      <c r="H26" s="42" t="s">
        <v>71</v>
      </c>
      <c r="I26" s="85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ht="16.5" customHeight="1">
      <c r="A27" s="80"/>
      <c r="B27" s="13">
        <v>23</v>
      </c>
      <c r="C27" s="30" t="s">
        <v>70</v>
      </c>
      <c r="D27" s="30"/>
      <c r="E27" s="42"/>
      <c r="F27" s="30" t="s">
        <v>59</v>
      </c>
      <c r="G27" s="42" t="s">
        <v>45</v>
      </c>
      <c r="H27" s="42" t="s">
        <v>71</v>
      </c>
      <c r="I27" s="85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ht="16.5" customHeight="1">
      <c r="A28" s="80"/>
      <c r="B28" s="13">
        <v>24</v>
      </c>
      <c r="C28" s="30" t="s">
        <v>60</v>
      </c>
      <c r="D28" s="30"/>
      <c r="E28" s="30"/>
      <c r="F28" s="30" t="s">
        <v>50</v>
      </c>
      <c r="G28" s="42" t="s">
        <v>45</v>
      </c>
      <c r="H28" s="42" t="s">
        <v>53</v>
      </c>
      <c r="I28" s="82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ht="16.5" customHeight="1">
      <c r="A29" s="80"/>
      <c r="B29" s="13">
        <v>25</v>
      </c>
      <c r="C29" s="30" t="s">
        <v>52</v>
      </c>
      <c r="D29" s="30"/>
      <c r="E29" s="30"/>
      <c r="F29" s="30" t="s">
        <v>50</v>
      </c>
      <c r="G29" s="42" t="s">
        <v>45</v>
      </c>
      <c r="H29" s="42" t="s">
        <v>53</v>
      </c>
      <c r="I29" s="82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ht="16.5" customHeight="1">
      <c r="A30" s="80"/>
      <c r="B30" s="13">
        <v>26</v>
      </c>
      <c r="C30" s="30" t="s">
        <v>49</v>
      </c>
      <c r="D30" s="30"/>
      <c r="E30" s="30"/>
      <c r="F30" s="30" t="s">
        <v>50</v>
      </c>
      <c r="G30" s="42" t="s">
        <v>45</v>
      </c>
      <c r="H30" s="42" t="s">
        <v>71</v>
      </c>
      <c r="I30" s="82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ht="16.5" customHeight="1">
      <c r="A31" s="80"/>
      <c r="B31" s="13">
        <v>27</v>
      </c>
      <c r="C31" s="30" t="s">
        <v>85</v>
      </c>
      <c r="D31" s="30"/>
      <c r="E31" s="30"/>
      <c r="F31" s="30" t="s">
        <v>50</v>
      </c>
      <c r="G31" s="42" t="s">
        <v>45</v>
      </c>
      <c r="H31" s="42" t="s">
        <v>71</v>
      </c>
      <c r="I31" s="82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ht="16.5" customHeight="1">
      <c r="A32" s="80"/>
      <c r="B32" s="13">
        <v>28</v>
      </c>
      <c r="C32" s="28" t="s">
        <v>92</v>
      </c>
      <c r="D32" s="29"/>
      <c r="E32" s="86"/>
      <c r="F32" s="28" t="s">
        <v>67</v>
      </c>
      <c r="G32" s="43" t="s">
        <v>68</v>
      </c>
      <c r="H32" s="42" t="s">
        <v>46</v>
      </c>
      <c r="I32" s="82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ht="16.5" customHeight="1">
      <c r="A33" s="80"/>
      <c r="B33" s="13">
        <v>29</v>
      </c>
      <c r="C33" s="28" t="s">
        <v>140</v>
      </c>
      <c r="D33" s="29"/>
      <c r="E33" s="86"/>
      <c r="F33" s="28" t="s">
        <v>67</v>
      </c>
      <c r="G33" s="43" t="s">
        <v>68</v>
      </c>
      <c r="H33" s="42" t="s">
        <v>46</v>
      </c>
      <c r="I33" s="82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ht="16.5" customHeight="1">
      <c r="A34" s="80"/>
      <c r="B34" s="13">
        <v>30</v>
      </c>
      <c r="C34" s="28" t="s">
        <v>81</v>
      </c>
      <c r="D34" s="29"/>
      <c r="E34" s="86"/>
      <c r="F34" s="28" t="s">
        <v>67</v>
      </c>
      <c r="G34" s="43" t="s">
        <v>68</v>
      </c>
      <c r="H34" s="42" t="s">
        <v>48</v>
      </c>
      <c r="I34" s="82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pans="1:26" ht="16.5" customHeight="1">
      <c r="A35" s="80"/>
      <c r="B35" s="87">
        <v>31</v>
      </c>
      <c r="C35" s="80" t="s">
        <v>78</v>
      </c>
      <c r="D35" s="80"/>
      <c r="E35" s="81"/>
      <c r="F35" s="80" t="s">
        <v>67</v>
      </c>
      <c r="G35" s="82" t="s">
        <v>68</v>
      </c>
      <c r="H35" s="82" t="s">
        <v>48</v>
      </c>
      <c r="I35" s="82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spans="1:26" ht="16.5" customHeight="1">
      <c r="A36" s="80"/>
      <c r="B36" s="87">
        <v>32</v>
      </c>
      <c r="C36" s="80" t="s">
        <v>97</v>
      </c>
      <c r="D36" s="80"/>
      <c r="E36" s="81"/>
      <c r="F36" s="80" t="s">
        <v>98</v>
      </c>
      <c r="G36" s="82" t="s">
        <v>99</v>
      </c>
      <c r="H36" s="82" t="s">
        <v>94</v>
      </c>
      <c r="I36" s="82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spans="1:26" ht="15.75" customHeight="1">
      <c r="A37" s="80"/>
      <c r="B37" s="80"/>
      <c r="C37" s="80"/>
      <c r="D37" s="80"/>
      <c r="E37" s="81"/>
      <c r="F37" s="80"/>
      <c r="G37" s="82"/>
      <c r="H37" s="82"/>
      <c r="I37" s="82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spans="1:26" ht="15.75" customHeight="1">
      <c r="A38" s="80"/>
      <c r="B38" s="80"/>
      <c r="C38" s="80"/>
      <c r="D38" s="80"/>
      <c r="E38" s="81"/>
      <c r="F38" s="80"/>
      <c r="G38" s="82"/>
      <c r="H38" s="82"/>
      <c r="I38" s="82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6" ht="15.75" customHeight="1">
      <c r="A39" s="80"/>
      <c r="B39" s="80"/>
      <c r="C39" s="80"/>
      <c r="D39" s="80"/>
      <c r="E39" s="81"/>
      <c r="F39" s="80"/>
      <c r="G39" s="82"/>
      <c r="H39" s="82"/>
      <c r="I39" s="82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6" ht="15.75" customHeight="1">
      <c r="A40" s="80"/>
      <c r="B40" s="80"/>
      <c r="C40" s="80"/>
      <c r="D40" s="80"/>
      <c r="E40" s="81"/>
      <c r="F40" s="80"/>
      <c r="G40" s="82"/>
      <c r="H40" s="82"/>
      <c r="I40" s="82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spans="1:26" ht="15.75" customHeight="1">
      <c r="A41" s="80"/>
      <c r="B41" s="80"/>
      <c r="C41" s="80"/>
      <c r="D41" s="80"/>
      <c r="E41" s="81"/>
      <c r="F41" s="80"/>
      <c r="G41" s="82"/>
      <c r="H41" s="82"/>
      <c r="I41" s="82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6" ht="15.75" customHeight="1">
      <c r="A42" s="80"/>
      <c r="B42" s="80"/>
      <c r="C42" s="80"/>
      <c r="D42" s="80"/>
      <c r="E42" s="81"/>
      <c r="F42" s="80"/>
      <c r="G42" s="82"/>
      <c r="H42" s="82"/>
      <c r="I42" s="82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spans="1:26" ht="15.75" customHeight="1">
      <c r="A43" s="80"/>
      <c r="B43" s="80"/>
      <c r="C43" s="80"/>
      <c r="D43" s="80"/>
      <c r="E43" s="81"/>
      <c r="F43" s="80"/>
      <c r="G43" s="82"/>
      <c r="H43" s="82"/>
      <c r="I43" s="82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spans="1:26" ht="15.75" customHeight="1">
      <c r="A44" s="80"/>
      <c r="B44" s="80"/>
      <c r="C44" s="80"/>
      <c r="D44" s="80"/>
      <c r="E44" s="81"/>
      <c r="F44" s="80"/>
      <c r="G44" s="82"/>
      <c r="H44" s="82"/>
      <c r="I44" s="82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 spans="1:26" ht="15.75" customHeight="1">
      <c r="A45" s="80"/>
      <c r="B45" s="80"/>
      <c r="C45" s="80"/>
      <c r="D45" s="80"/>
      <c r="E45" s="81"/>
      <c r="F45" s="80"/>
      <c r="G45" s="82"/>
      <c r="H45" s="82"/>
      <c r="I45" s="82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spans="1:26" ht="15.75" customHeight="1">
      <c r="A46" s="80"/>
      <c r="B46" s="80"/>
      <c r="C46" s="80"/>
      <c r="D46" s="80"/>
      <c r="E46" s="81"/>
      <c r="F46" s="80"/>
      <c r="G46" s="82"/>
      <c r="H46" s="82"/>
      <c r="I46" s="82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spans="1:26" ht="15.75" customHeight="1">
      <c r="A47" s="80"/>
      <c r="B47" s="80"/>
      <c r="C47" s="80"/>
      <c r="D47" s="80"/>
      <c r="E47" s="81"/>
      <c r="F47" s="80"/>
      <c r="G47" s="82"/>
      <c r="H47" s="82"/>
      <c r="I47" s="82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spans="1:26" ht="15.75" customHeight="1">
      <c r="A48" s="80"/>
      <c r="B48" s="80"/>
      <c r="C48" s="80"/>
      <c r="D48" s="80"/>
      <c r="E48" s="81"/>
      <c r="F48" s="80"/>
      <c r="G48" s="82"/>
      <c r="H48" s="82"/>
      <c r="I48" s="82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spans="1:26" ht="15.75" customHeight="1">
      <c r="A49" s="80"/>
      <c r="B49" s="80"/>
      <c r="C49" s="80"/>
      <c r="D49" s="80"/>
      <c r="E49" s="81"/>
      <c r="F49" s="80"/>
      <c r="G49" s="82"/>
      <c r="H49" s="82"/>
      <c r="I49" s="82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spans="1:26" ht="15.75" customHeight="1">
      <c r="A50" s="80"/>
      <c r="B50" s="80"/>
      <c r="C50" s="80"/>
      <c r="D50" s="80"/>
      <c r="E50" s="81"/>
      <c r="F50" s="80"/>
      <c r="G50" s="82"/>
      <c r="H50" s="82"/>
      <c r="I50" s="82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spans="1:26" ht="15.75" customHeight="1">
      <c r="A51" s="80"/>
      <c r="B51" s="80"/>
      <c r="C51" s="80"/>
      <c r="D51" s="80"/>
      <c r="E51" s="81"/>
      <c r="F51" s="80"/>
      <c r="G51" s="82"/>
      <c r="H51" s="82"/>
      <c r="I51" s="82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spans="1:26" ht="15.75" customHeight="1">
      <c r="A52" s="80"/>
      <c r="B52" s="80"/>
      <c r="C52" s="80"/>
      <c r="D52" s="80"/>
      <c r="E52" s="81"/>
      <c r="F52" s="80"/>
      <c r="G52" s="82"/>
      <c r="H52" s="82"/>
      <c r="I52" s="82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spans="1:26" ht="15.75" customHeight="1">
      <c r="A53" s="80"/>
      <c r="B53" s="80"/>
      <c r="C53" s="80"/>
      <c r="D53" s="80"/>
      <c r="E53" s="81"/>
      <c r="F53" s="80"/>
      <c r="G53" s="82"/>
      <c r="H53" s="82"/>
      <c r="I53" s="82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spans="1:26" ht="15.75" customHeight="1">
      <c r="A54" s="80"/>
      <c r="B54" s="80"/>
      <c r="C54" s="80"/>
      <c r="D54" s="80"/>
      <c r="E54" s="81"/>
      <c r="F54" s="80"/>
      <c r="G54" s="82"/>
      <c r="H54" s="82"/>
      <c r="I54" s="82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spans="1:26" ht="15.75" customHeight="1">
      <c r="A55" s="80"/>
      <c r="B55" s="80"/>
      <c r="C55" s="80"/>
      <c r="D55" s="80"/>
      <c r="E55" s="81"/>
      <c r="F55" s="80"/>
      <c r="G55" s="82"/>
      <c r="H55" s="82"/>
      <c r="I55" s="82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spans="1:26" ht="15.75" customHeight="1">
      <c r="A56" s="80"/>
      <c r="B56" s="80"/>
      <c r="C56" s="80"/>
      <c r="D56" s="80"/>
      <c r="E56" s="81"/>
      <c r="F56" s="80"/>
      <c r="G56" s="82"/>
      <c r="H56" s="82"/>
      <c r="I56" s="82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spans="1:26" ht="15.75" customHeight="1">
      <c r="A57" s="80"/>
      <c r="B57" s="80"/>
      <c r="C57" s="80"/>
      <c r="D57" s="80"/>
      <c r="E57" s="81"/>
      <c r="F57" s="80"/>
      <c r="G57" s="82"/>
      <c r="H57" s="82"/>
      <c r="I57" s="82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spans="1:26" ht="15.75" customHeight="1">
      <c r="A58" s="80"/>
      <c r="B58" s="80"/>
      <c r="C58" s="80"/>
      <c r="D58" s="80"/>
      <c r="E58" s="81"/>
      <c r="F58" s="80"/>
      <c r="G58" s="82"/>
      <c r="H58" s="82"/>
      <c r="I58" s="82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spans="1:26" ht="15.75" customHeight="1">
      <c r="A59" s="80"/>
      <c r="B59" s="80"/>
      <c r="C59" s="80"/>
      <c r="D59" s="80"/>
      <c r="E59" s="81"/>
      <c r="F59" s="80"/>
      <c r="G59" s="82"/>
      <c r="H59" s="82"/>
      <c r="I59" s="82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spans="1:26" ht="15.75" customHeight="1">
      <c r="A60" s="80"/>
      <c r="B60" s="80"/>
      <c r="C60" s="80"/>
      <c r="D60" s="80"/>
      <c r="E60" s="81"/>
      <c r="F60" s="80"/>
      <c r="G60" s="82"/>
      <c r="H60" s="82"/>
      <c r="I60" s="82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 spans="1:26" ht="15.75" customHeight="1">
      <c r="A61" s="80"/>
      <c r="B61" s="80"/>
      <c r="C61" s="80"/>
      <c r="D61" s="80"/>
      <c r="E61" s="81"/>
      <c r="F61" s="80"/>
      <c r="G61" s="82"/>
      <c r="H61" s="82"/>
      <c r="I61" s="82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spans="1:26" ht="15.75" customHeight="1">
      <c r="A62" s="80"/>
      <c r="B62" s="80"/>
      <c r="C62" s="80"/>
      <c r="D62" s="80"/>
      <c r="E62" s="81"/>
      <c r="F62" s="80"/>
      <c r="G62" s="82"/>
      <c r="H62" s="82"/>
      <c r="I62" s="82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spans="1:26" ht="15.75" customHeight="1">
      <c r="A63" s="80"/>
      <c r="B63" s="80"/>
      <c r="C63" s="80"/>
      <c r="D63" s="80"/>
      <c r="E63" s="81"/>
      <c r="F63" s="80"/>
      <c r="G63" s="82"/>
      <c r="H63" s="82"/>
      <c r="I63" s="82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 spans="1:26" ht="15.75" customHeight="1">
      <c r="A64" s="80"/>
      <c r="B64" s="80"/>
      <c r="C64" s="80"/>
      <c r="D64" s="80"/>
      <c r="E64" s="81"/>
      <c r="F64" s="80"/>
      <c r="G64" s="82"/>
      <c r="H64" s="82"/>
      <c r="I64" s="82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spans="1:26" ht="15.75" customHeight="1">
      <c r="A65" s="80"/>
      <c r="B65" s="80"/>
      <c r="C65" s="80"/>
      <c r="D65" s="80"/>
      <c r="E65" s="81"/>
      <c r="F65" s="80"/>
      <c r="G65" s="82"/>
      <c r="H65" s="82"/>
      <c r="I65" s="82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spans="1:26" ht="15.75" customHeight="1">
      <c r="A66" s="80"/>
      <c r="B66" s="80"/>
      <c r="C66" s="80"/>
      <c r="D66" s="80"/>
      <c r="E66" s="81"/>
      <c r="F66" s="80"/>
      <c r="G66" s="82"/>
      <c r="H66" s="82"/>
      <c r="I66" s="82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spans="1:26" ht="15.75" customHeight="1">
      <c r="A67" s="80"/>
      <c r="B67" s="80"/>
      <c r="C67" s="80"/>
      <c r="D67" s="80"/>
      <c r="E67" s="81"/>
      <c r="F67" s="80"/>
      <c r="G67" s="82"/>
      <c r="H67" s="82"/>
      <c r="I67" s="82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spans="1:26" ht="15.75" customHeight="1">
      <c r="A68" s="80"/>
      <c r="B68" s="80"/>
      <c r="C68" s="80"/>
      <c r="D68" s="80"/>
      <c r="E68" s="81"/>
      <c r="F68" s="80"/>
      <c r="G68" s="82"/>
      <c r="H68" s="82"/>
      <c r="I68" s="82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spans="1:26" ht="15.75" customHeight="1">
      <c r="A69" s="80"/>
      <c r="B69" s="80"/>
      <c r="C69" s="80"/>
      <c r="D69" s="80"/>
      <c r="E69" s="81"/>
      <c r="F69" s="80"/>
      <c r="G69" s="82"/>
      <c r="H69" s="82"/>
      <c r="I69" s="82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spans="1:26" ht="15.75" customHeight="1">
      <c r="A70" s="80"/>
      <c r="B70" s="80"/>
      <c r="C70" s="80"/>
      <c r="D70" s="80"/>
      <c r="E70" s="81"/>
      <c r="F70" s="80"/>
      <c r="G70" s="82"/>
      <c r="H70" s="82"/>
      <c r="I70" s="82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 spans="1:26" ht="15.75" customHeight="1">
      <c r="A71" s="80"/>
      <c r="B71" s="80"/>
      <c r="C71" s="80"/>
      <c r="D71" s="80"/>
      <c r="E71" s="81"/>
      <c r="F71" s="80"/>
      <c r="G71" s="82"/>
      <c r="H71" s="82"/>
      <c r="I71" s="82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 spans="1:26" ht="15.75" customHeight="1">
      <c r="A72" s="80"/>
      <c r="B72" s="80"/>
      <c r="C72" s="80"/>
      <c r="D72" s="80"/>
      <c r="E72" s="81"/>
      <c r="F72" s="80"/>
      <c r="G72" s="82"/>
      <c r="H72" s="82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 spans="1:26" ht="15.75" customHeight="1">
      <c r="A73" s="80"/>
      <c r="B73" s="80"/>
      <c r="C73" s="80"/>
      <c r="D73" s="80"/>
      <c r="E73" s="81"/>
      <c r="F73" s="80"/>
      <c r="G73" s="82"/>
      <c r="H73" s="82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spans="1:26" ht="15.75" customHeight="1">
      <c r="A74" s="80"/>
      <c r="B74" s="80"/>
      <c r="C74" s="80"/>
      <c r="D74" s="80"/>
      <c r="E74" s="81"/>
      <c r="F74" s="80"/>
      <c r="G74" s="82"/>
      <c r="H74" s="82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 spans="1:26" ht="15.75" customHeight="1">
      <c r="A75" s="80"/>
      <c r="B75" s="80"/>
      <c r="C75" s="80"/>
      <c r="D75" s="80"/>
      <c r="E75" s="81"/>
      <c r="F75" s="80"/>
      <c r="G75" s="82"/>
      <c r="H75" s="82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spans="1:26" ht="15.75" customHeight="1">
      <c r="A76" s="80"/>
      <c r="B76" s="80"/>
      <c r="C76" s="80"/>
      <c r="D76" s="80"/>
      <c r="E76" s="81"/>
      <c r="F76" s="80"/>
      <c r="G76" s="82"/>
      <c r="H76" s="82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spans="1:26" ht="15.75" customHeight="1">
      <c r="A77" s="80"/>
      <c r="B77" s="80"/>
      <c r="C77" s="80"/>
      <c r="D77" s="80"/>
      <c r="E77" s="81"/>
      <c r="F77" s="80"/>
      <c r="G77" s="82"/>
      <c r="H77" s="82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spans="1:26" ht="15.75" customHeight="1">
      <c r="A78" s="80"/>
      <c r="B78" s="80"/>
      <c r="C78" s="80"/>
      <c r="D78" s="80"/>
      <c r="E78" s="81"/>
      <c r="F78" s="80"/>
      <c r="G78" s="82"/>
      <c r="H78" s="82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spans="1:26" ht="15.75" customHeight="1">
      <c r="A79" s="80"/>
      <c r="B79" s="80"/>
      <c r="C79" s="80"/>
      <c r="D79" s="80"/>
      <c r="E79" s="81"/>
      <c r="F79" s="80"/>
      <c r="G79" s="82"/>
      <c r="H79" s="82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spans="1:26" ht="15.75" customHeight="1">
      <c r="A80" s="80"/>
      <c r="B80" s="80"/>
      <c r="C80" s="80"/>
      <c r="D80" s="80"/>
      <c r="E80" s="81"/>
      <c r="F80" s="80"/>
      <c r="G80" s="82"/>
      <c r="H80" s="82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spans="1:26" ht="15.75" customHeight="1">
      <c r="A81" s="80"/>
      <c r="B81" s="80"/>
      <c r="C81" s="80"/>
      <c r="D81" s="80"/>
      <c r="E81" s="81"/>
      <c r="F81" s="80"/>
      <c r="G81" s="82"/>
      <c r="H81" s="82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spans="1:26" ht="15.75" customHeight="1">
      <c r="A82" s="80"/>
      <c r="B82" s="80"/>
      <c r="C82" s="80"/>
      <c r="D82" s="80"/>
      <c r="E82" s="81"/>
      <c r="F82" s="80"/>
      <c r="G82" s="82"/>
      <c r="H82" s="82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spans="1:26" ht="15.75" customHeight="1">
      <c r="A83" s="80"/>
      <c r="B83" s="80"/>
      <c r="C83" s="80"/>
      <c r="D83" s="80"/>
      <c r="E83" s="81"/>
      <c r="F83" s="80"/>
      <c r="G83" s="82"/>
      <c r="H83" s="82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spans="1:26" ht="15.75" customHeight="1">
      <c r="A84" s="80"/>
      <c r="B84" s="80"/>
      <c r="C84" s="80"/>
      <c r="D84" s="80"/>
      <c r="E84" s="81"/>
      <c r="F84" s="80"/>
      <c r="G84" s="82"/>
      <c r="H84" s="82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spans="1:26" ht="15.75" customHeight="1">
      <c r="A85" s="80"/>
      <c r="B85" s="80"/>
      <c r="C85" s="80"/>
      <c r="D85" s="80"/>
      <c r="E85" s="81"/>
      <c r="F85" s="80"/>
      <c r="G85" s="82"/>
      <c r="H85" s="82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spans="1:26" ht="15.75" customHeight="1">
      <c r="A86" s="80"/>
      <c r="B86" s="80"/>
      <c r="C86" s="80"/>
      <c r="D86" s="80"/>
      <c r="E86" s="81"/>
      <c r="F86" s="80"/>
      <c r="G86" s="82"/>
      <c r="H86" s="82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spans="1:26" ht="15.75" customHeight="1">
      <c r="A87" s="80"/>
      <c r="B87" s="80"/>
      <c r="C87" s="80"/>
      <c r="D87" s="80"/>
      <c r="E87" s="81"/>
      <c r="F87" s="80"/>
      <c r="G87" s="82"/>
      <c r="H87" s="82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spans="1:26" ht="15.75" customHeight="1">
      <c r="A88" s="80"/>
      <c r="B88" s="80"/>
      <c r="C88" s="80"/>
      <c r="D88" s="80"/>
      <c r="E88" s="81"/>
      <c r="F88" s="80"/>
      <c r="G88" s="82"/>
      <c r="H88" s="82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spans="1:26" ht="15.75" customHeight="1">
      <c r="A89" s="80"/>
      <c r="B89" s="80"/>
      <c r="C89" s="80"/>
      <c r="D89" s="80"/>
      <c r="E89" s="81"/>
      <c r="F89" s="80"/>
      <c r="G89" s="82"/>
      <c r="H89" s="82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spans="1:26" ht="15.75" customHeight="1">
      <c r="A90" s="80"/>
      <c r="B90" s="80"/>
      <c r="C90" s="80"/>
      <c r="D90" s="80"/>
      <c r="E90" s="81"/>
      <c r="F90" s="80"/>
      <c r="G90" s="82"/>
      <c r="H90" s="82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spans="1:26" ht="15.75" customHeight="1">
      <c r="A91" s="80"/>
      <c r="B91" s="80"/>
      <c r="C91" s="80"/>
      <c r="D91" s="80"/>
      <c r="E91" s="81"/>
      <c r="F91" s="80"/>
      <c r="G91" s="82"/>
      <c r="H91" s="82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spans="1:26" ht="15.75" customHeight="1">
      <c r="A92" s="80"/>
      <c r="B92" s="80"/>
      <c r="C92" s="80"/>
      <c r="D92" s="80"/>
      <c r="E92" s="81"/>
      <c r="F92" s="80"/>
      <c r="G92" s="82"/>
      <c r="H92" s="82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spans="1:26" ht="15.75" customHeight="1">
      <c r="A93" s="80"/>
      <c r="B93" s="80"/>
      <c r="C93" s="80"/>
      <c r="D93" s="80"/>
      <c r="E93" s="81"/>
      <c r="F93" s="80"/>
      <c r="G93" s="82"/>
      <c r="H93" s="82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spans="1:26" ht="15.75" customHeight="1">
      <c r="A94" s="80"/>
      <c r="B94" s="80"/>
      <c r="C94" s="80"/>
      <c r="D94" s="80"/>
      <c r="E94" s="81"/>
      <c r="F94" s="80"/>
      <c r="G94" s="82"/>
      <c r="H94" s="82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spans="1:26" ht="15.75" customHeight="1">
      <c r="A95" s="80"/>
      <c r="B95" s="80"/>
      <c r="C95" s="80"/>
      <c r="D95" s="80"/>
      <c r="E95" s="81"/>
      <c r="F95" s="80"/>
      <c r="G95" s="82"/>
      <c r="H95" s="82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spans="1:26" ht="15.75" customHeight="1">
      <c r="A96" s="80"/>
      <c r="B96" s="80"/>
      <c r="C96" s="80"/>
      <c r="D96" s="80"/>
      <c r="E96" s="81"/>
      <c r="F96" s="80"/>
      <c r="G96" s="82"/>
      <c r="H96" s="82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spans="1:26" ht="15.75" customHeight="1">
      <c r="A97" s="80"/>
      <c r="B97" s="80"/>
      <c r="C97" s="80"/>
      <c r="D97" s="80"/>
      <c r="E97" s="81"/>
      <c r="F97" s="80"/>
      <c r="G97" s="82"/>
      <c r="H97" s="82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spans="1:26" ht="15.75" customHeight="1">
      <c r="A98" s="80"/>
      <c r="B98" s="80"/>
      <c r="C98" s="80"/>
      <c r="D98" s="80"/>
      <c r="E98" s="81"/>
      <c r="F98" s="80"/>
      <c r="G98" s="82"/>
      <c r="H98" s="82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spans="1:26" ht="15.75" customHeight="1">
      <c r="A99" s="80"/>
      <c r="B99" s="80"/>
      <c r="C99" s="80"/>
      <c r="D99" s="80"/>
      <c r="E99" s="81"/>
      <c r="F99" s="80"/>
      <c r="G99" s="82"/>
      <c r="H99" s="82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spans="1:26" ht="15.75" customHeight="1">
      <c r="A100" s="80"/>
      <c r="B100" s="80"/>
      <c r="C100" s="80"/>
      <c r="D100" s="80"/>
      <c r="E100" s="81"/>
      <c r="F100" s="80"/>
      <c r="G100" s="82"/>
      <c r="H100" s="82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spans="1:26" ht="15.75" customHeight="1">
      <c r="A101" s="80"/>
      <c r="B101" s="80"/>
      <c r="C101" s="80"/>
      <c r="D101" s="80"/>
      <c r="E101" s="81"/>
      <c r="F101" s="80"/>
      <c r="G101" s="82"/>
      <c r="H101" s="82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spans="1:26" ht="15.75" customHeight="1">
      <c r="A102" s="80"/>
      <c r="B102" s="80"/>
      <c r="C102" s="80"/>
      <c r="D102" s="80"/>
      <c r="E102" s="81"/>
      <c r="F102" s="80"/>
      <c r="G102" s="82"/>
      <c r="H102" s="82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spans="1:26" ht="15.75" customHeight="1">
      <c r="A103" s="80"/>
      <c r="B103" s="80"/>
      <c r="C103" s="80"/>
      <c r="D103" s="80"/>
      <c r="E103" s="81"/>
      <c r="F103" s="80"/>
      <c r="G103" s="82"/>
      <c r="H103" s="82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spans="1:26" ht="15.75" customHeight="1">
      <c r="A104" s="80"/>
      <c r="B104" s="80"/>
      <c r="C104" s="80"/>
      <c r="D104" s="80"/>
      <c r="E104" s="81"/>
      <c r="F104" s="80"/>
      <c r="G104" s="82"/>
      <c r="H104" s="82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spans="1:26" ht="15.75" customHeight="1">
      <c r="A105" s="80"/>
      <c r="B105" s="80"/>
      <c r="C105" s="80"/>
      <c r="D105" s="80"/>
      <c r="E105" s="81"/>
      <c r="F105" s="80"/>
      <c r="G105" s="82"/>
      <c r="H105" s="82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spans="1:26" ht="15.75" customHeight="1">
      <c r="A106" s="80"/>
      <c r="B106" s="80"/>
      <c r="C106" s="80"/>
      <c r="D106" s="80"/>
      <c r="E106" s="81"/>
      <c r="F106" s="80"/>
      <c r="G106" s="82"/>
      <c r="H106" s="82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spans="1:26" ht="15.75" customHeight="1">
      <c r="A107" s="80"/>
      <c r="B107" s="80"/>
      <c r="C107" s="80"/>
      <c r="D107" s="80"/>
      <c r="E107" s="81"/>
      <c r="F107" s="80"/>
      <c r="G107" s="82"/>
      <c r="H107" s="82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spans="1:26" ht="15.75" customHeight="1">
      <c r="A108" s="80"/>
      <c r="B108" s="80"/>
      <c r="C108" s="80"/>
      <c r="D108" s="80"/>
      <c r="E108" s="81"/>
      <c r="F108" s="80"/>
      <c r="G108" s="82"/>
      <c r="H108" s="82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spans="1:26" ht="15.75" customHeight="1">
      <c r="A109" s="80"/>
      <c r="B109" s="80"/>
      <c r="C109" s="80"/>
      <c r="D109" s="80"/>
      <c r="E109" s="81"/>
      <c r="F109" s="80"/>
      <c r="G109" s="82"/>
      <c r="H109" s="82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spans="1:26" ht="15.75" customHeight="1">
      <c r="A110" s="80"/>
      <c r="B110" s="80"/>
      <c r="C110" s="80"/>
      <c r="D110" s="80"/>
      <c r="E110" s="81"/>
      <c r="F110" s="80"/>
      <c r="G110" s="82"/>
      <c r="H110" s="82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spans="1:26" ht="15.75" customHeight="1">
      <c r="A111" s="80"/>
      <c r="B111" s="80"/>
      <c r="C111" s="80"/>
      <c r="D111" s="80"/>
      <c r="E111" s="81"/>
      <c r="F111" s="80"/>
      <c r="G111" s="82"/>
      <c r="H111" s="82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 spans="1:26" ht="15.75" customHeight="1">
      <c r="A112" s="80"/>
      <c r="B112" s="80"/>
      <c r="C112" s="80"/>
      <c r="D112" s="80"/>
      <c r="E112" s="81"/>
      <c r="F112" s="80"/>
      <c r="G112" s="82"/>
      <c r="H112" s="82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spans="1:26" ht="15.75" customHeight="1">
      <c r="A113" s="80"/>
      <c r="B113" s="80"/>
      <c r="C113" s="80"/>
      <c r="D113" s="80"/>
      <c r="E113" s="81"/>
      <c r="F113" s="80"/>
      <c r="G113" s="82"/>
      <c r="H113" s="82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spans="1:26" ht="15.75" customHeight="1">
      <c r="A114" s="80"/>
      <c r="B114" s="80"/>
      <c r="C114" s="80"/>
      <c r="D114" s="80"/>
      <c r="E114" s="81"/>
      <c r="F114" s="80"/>
      <c r="G114" s="82"/>
      <c r="H114" s="82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spans="1:26" ht="15.75" customHeight="1">
      <c r="A115" s="80"/>
      <c r="B115" s="80"/>
      <c r="C115" s="80"/>
      <c r="D115" s="80"/>
      <c r="E115" s="81"/>
      <c r="F115" s="80"/>
      <c r="G115" s="82"/>
      <c r="H115" s="82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spans="1:26" ht="15.75" customHeight="1">
      <c r="A116" s="80"/>
      <c r="B116" s="80"/>
      <c r="C116" s="80"/>
      <c r="D116" s="80"/>
      <c r="E116" s="81"/>
      <c r="F116" s="80"/>
      <c r="G116" s="82"/>
      <c r="H116" s="82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spans="1:26" ht="15.75" customHeight="1">
      <c r="A117" s="80"/>
      <c r="B117" s="80"/>
      <c r="C117" s="80"/>
      <c r="D117" s="80"/>
      <c r="E117" s="81"/>
      <c r="F117" s="80"/>
      <c r="G117" s="82"/>
      <c r="H117" s="82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spans="1:26" ht="15.75" customHeight="1">
      <c r="A118" s="80"/>
      <c r="B118" s="80"/>
      <c r="C118" s="80"/>
      <c r="D118" s="80"/>
      <c r="E118" s="81"/>
      <c r="F118" s="80"/>
      <c r="G118" s="82"/>
      <c r="H118" s="82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spans="1:26" ht="15.75" customHeight="1">
      <c r="A119" s="80"/>
      <c r="B119" s="80"/>
      <c r="C119" s="80"/>
      <c r="D119" s="80"/>
      <c r="E119" s="81"/>
      <c r="F119" s="80"/>
      <c r="G119" s="82"/>
      <c r="H119" s="82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 spans="1:26" ht="15.75" customHeight="1">
      <c r="A120" s="80"/>
      <c r="B120" s="80"/>
      <c r="C120" s="80"/>
      <c r="D120" s="80"/>
      <c r="E120" s="81"/>
      <c r="F120" s="80"/>
      <c r="G120" s="82"/>
      <c r="H120" s="82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spans="1:26" ht="15.75" customHeight="1">
      <c r="A121" s="80"/>
      <c r="B121" s="80"/>
      <c r="C121" s="80"/>
      <c r="D121" s="80"/>
      <c r="E121" s="81"/>
      <c r="F121" s="80"/>
      <c r="G121" s="82"/>
      <c r="H121" s="82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spans="1:26" ht="15.75" customHeight="1">
      <c r="A122" s="80"/>
      <c r="B122" s="80"/>
      <c r="C122" s="80"/>
      <c r="D122" s="80"/>
      <c r="E122" s="81"/>
      <c r="F122" s="80"/>
      <c r="G122" s="82"/>
      <c r="H122" s="82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spans="1:26" ht="15.75" customHeight="1">
      <c r="A123" s="80"/>
      <c r="B123" s="80"/>
      <c r="C123" s="80"/>
      <c r="D123" s="80"/>
      <c r="E123" s="81"/>
      <c r="F123" s="80"/>
      <c r="G123" s="82"/>
      <c r="H123" s="82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spans="1:26" ht="15.75" customHeight="1">
      <c r="A124" s="80"/>
      <c r="B124" s="80"/>
      <c r="C124" s="80"/>
      <c r="D124" s="80"/>
      <c r="E124" s="81"/>
      <c r="F124" s="80"/>
      <c r="G124" s="82"/>
      <c r="H124" s="82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spans="1:26" ht="15.75" customHeight="1">
      <c r="A125" s="80"/>
      <c r="B125" s="80"/>
      <c r="C125" s="80"/>
      <c r="D125" s="80"/>
      <c r="E125" s="81"/>
      <c r="F125" s="80"/>
      <c r="G125" s="82"/>
      <c r="H125" s="82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spans="1:26" ht="15.75" customHeight="1">
      <c r="A126" s="80"/>
      <c r="B126" s="80"/>
      <c r="C126" s="80"/>
      <c r="D126" s="80"/>
      <c r="E126" s="81"/>
      <c r="F126" s="80"/>
      <c r="G126" s="82"/>
      <c r="H126" s="82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 spans="1:26" ht="15.75" customHeight="1">
      <c r="A127" s="80"/>
      <c r="B127" s="80"/>
      <c r="C127" s="80"/>
      <c r="D127" s="80"/>
      <c r="E127" s="81"/>
      <c r="F127" s="80"/>
      <c r="G127" s="82"/>
      <c r="H127" s="82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spans="1:26" ht="15.75" customHeight="1">
      <c r="A128" s="80"/>
      <c r="B128" s="80"/>
      <c r="C128" s="80"/>
      <c r="D128" s="80"/>
      <c r="E128" s="81"/>
      <c r="F128" s="80"/>
      <c r="G128" s="82"/>
      <c r="H128" s="82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spans="1:26" ht="15.75" customHeight="1">
      <c r="A129" s="80"/>
      <c r="B129" s="80"/>
      <c r="C129" s="80"/>
      <c r="D129" s="80"/>
      <c r="E129" s="81"/>
      <c r="F129" s="80"/>
      <c r="G129" s="82"/>
      <c r="H129" s="82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spans="1:26" ht="15.75" customHeight="1">
      <c r="A130" s="80"/>
      <c r="B130" s="80"/>
      <c r="C130" s="80"/>
      <c r="D130" s="80"/>
      <c r="E130" s="81"/>
      <c r="F130" s="80"/>
      <c r="G130" s="82"/>
      <c r="H130" s="82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1:26" ht="15.75" customHeight="1">
      <c r="A131" s="80"/>
      <c r="B131" s="80"/>
      <c r="C131" s="80"/>
      <c r="D131" s="80"/>
      <c r="E131" s="81"/>
      <c r="F131" s="80"/>
      <c r="G131" s="82"/>
      <c r="H131" s="82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spans="1:26" ht="15.75" customHeight="1">
      <c r="A132" s="80"/>
      <c r="B132" s="80"/>
      <c r="C132" s="80"/>
      <c r="D132" s="80"/>
      <c r="E132" s="81"/>
      <c r="F132" s="80"/>
      <c r="G132" s="82"/>
      <c r="H132" s="82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spans="1:26" ht="15.75" customHeight="1">
      <c r="A133" s="80"/>
      <c r="B133" s="80"/>
      <c r="C133" s="80"/>
      <c r="D133" s="80"/>
      <c r="E133" s="81"/>
      <c r="F133" s="80"/>
      <c r="G133" s="82"/>
      <c r="H133" s="82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spans="1:26" ht="15.75" customHeight="1">
      <c r="A134" s="80"/>
      <c r="B134" s="80"/>
      <c r="C134" s="80"/>
      <c r="D134" s="80"/>
      <c r="E134" s="81"/>
      <c r="F134" s="80"/>
      <c r="G134" s="82"/>
      <c r="H134" s="82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spans="1:26" ht="15.75" customHeight="1">
      <c r="A135" s="80"/>
      <c r="B135" s="80"/>
      <c r="C135" s="80"/>
      <c r="D135" s="80"/>
      <c r="E135" s="81"/>
      <c r="F135" s="80"/>
      <c r="G135" s="82"/>
      <c r="H135" s="82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spans="1:26" ht="15.75" customHeight="1">
      <c r="A136" s="80"/>
      <c r="B136" s="80"/>
      <c r="C136" s="80"/>
      <c r="D136" s="80"/>
      <c r="E136" s="81"/>
      <c r="F136" s="80"/>
      <c r="G136" s="82"/>
      <c r="H136" s="82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spans="1:26" ht="15.75" customHeight="1">
      <c r="A137" s="80"/>
      <c r="B137" s="80"/>
      <c r="C137" s="80"/>
      <c r="D137" s="80"/>
      <c r="E137" s="81"/>
      <c r="F137" s="80"/>
      <c r="G137" s="82"/>
      <c r="H137" s="82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spans="1:26" ht="15.75" customHeight="1">
      <c r="A138" s="80"/>
      <c r="B138" s="80"/>
      <c r="C138" s="80"/>
      <c r="D138" s="80"/>
      <c r="E138" s="81"/>
      <c r="F138" s="80"/>
      <c r="G138" s="82"/>
      <c r="H138" s="82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spans="1:26" ht="15.75" customHeight="1">
      <c r="A139" s="80"/>
      <c r="B139" s="80"/>
      <c r="C139" s="80"/>
      <c r="D139" s="80"/>
      <c r="E139" s="81"/>
      <c r="F139" s="80"/>
      <c r="G139" s="82"/>
      <c r="H139" s="82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spans="1:26" ht="15.75" customHeight="1">
      <c r="A140" s="80"/>
      <c r="B140" s="80"/>
      <c r="C140" s="80"/>
      <c r="D140" s="80"/>
      <c r="E140" s="81"/>
      <c r="F140" s="80"/>
      <c r="G140" s="82"/>
      <c r="H140" s="82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spans="1:26" ht="15.75" customHeight="1">
      <c r="A141" s="80"/>
      <c r="B141" s="80"/>
      <c r="C141" s="80"/>
      <c r="D141" s="80"/>
      <c r="E141" s="81"/>
      <c r="F141" s="80"/>
      <c r="G141" s="82"/>
      <c r="H141" s="82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spans="1:26" ht="15.75" customHeight="1">
      <c r="A142" s="80"/>
      <c r="B142" s="80"/>
      <c r="C142" s="80"/>
      <c r="D142" s="80"/>
      <c r="E142" s="81"/>
      <c r="F142" s="80"/>
      <c r="G142" s="82"/>
      <c r="H142" s="82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spans="1:26" ht="15.75" customHeight="1">
      <c r="A143" s="80"/>
      <c r="B143" s="80"/>
      <c r="C143" s="80"/>
      <c r="D143" s="80"/>
      <c r="E143" s="81"/>
      <c r="F143" s="80"/>
      <c r="G143" s="82"/>
      <c r="H143" s="82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spans="1:26" ht="15.75" customHeight="1">
      <c r="A144" s="80"/>
      <c r="B144" s="80"/>
      <c r="C144" s="80"/>
      <c r="D144" s="80"/>
      <c r="E144" s="81"/>
      <c r="F144" s="80"/>
      <c r="G144" s="82"/>
      <c r="H144" s="82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spans="1:26" ht="15.75" customHeight="1">
      <c r="A145" s="80"/>
      <c r="B145" s="80"/>
      <c r="C145" s="80"/>
      <c r="D145" s="80"/>
      <c r="E145" s="81"/>
      <c r="F145" s="80"/>
      <c r="G145" s="82"/>
      <c r="H145" s="82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spans="1:26" ht="15.75" customHeight="1">
      <c r="A146" s="80"/>
      <c r="B146" s="80"/>
      <c r="C146" s="80"/>
      <c r="D146" s="80"/>
      <c r="E146" s="81"/>
      <c r="F146" s="80"/>
      <c r="G146" s="82"/>
      <c r="H146" s="82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spans="1:26" ht="15.75" customHeight="1">
      <c r="A147" s="80"/>
      <c r="B147" s="80"/>
      <c r="C147" s="80"/>
      <c r="D147" s="80"/>
      <c r="E147" s="81"/>
      <c r="F147" s="80"/>
      <c r="G147" s="82"/>
      <c r="H147" s="82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spans="1:26" ht="15.75" customHeight="1">
      <c r="A148" s="80"/>
      <c r="B148" s="80"/>
      <c r="C148" s="80"/>
      <c r="D148" s="80"/>
      <c r="E148" s="81"/>
      <c r="F148" s="80"/>
      <c r="G148" s="82"/>
      <c r="H148" s="82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spans="1:26" ht="15.75" customHeight="1">
      <c r="A149" s="80"/>
      <c r="B149" s="80"/>
      <c r="C149" s="80"/>
      <c r="D149" s="80"/>
      <c r="E149" s="81"/>
      <c r="F149" s="80"/>
      <c r="G149" s="82"/>
      <c r="H149" s="82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spans="1:26" ht="15.75" customHeight="1">
      <c r="A150" s="80"/>
      <c r="B150" s="80"/>
      <c r="C150" s="80"/>
      <c r="D150" s="80"/>
      <c r="E150" s="81"/>
      <c r="F150" s="80"/>
      <c r="G150" s="82"/>
      <c r="H150" s="82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spans="1:26" ht="15.75" customHeight="1">
      <c r="A151" s="80"/>
      <c r="B151" s="80"/>
      <c r="C151" s="80"/>
      <c r="D151" s="80"/>
      <c r="E151" s="81"/>
      <c r="F151" s="80"/>
      <c r="G151" s="82"/>
      <c r="H151" s="82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spans="1:26" ht="15.75" customHeight="1">
      <c r="A152" s="80"/>
      <c r="B152" s="80"/>
      <c r="C152" s="80"/>
      <c r="D152" s="80"/>
      <c r="E152" s="81"/>
      <c r="F152" s="80"/>
      <c r="G152" s="82"/>
      <c r="H152" s="82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spans="1:26" ht="15.75" customHeight="1">
      <c r="A153" s="80"/>
      <c r="B153" s="80"/>
      <c r="C153" s="80"/>
      <c r="D153" s="80"/>
      <c r="E153" s="81"/>
      <c r="F153" s="80"/>
      <c r="G153" s="82"/>
      <c r="H153" s="82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spans="1:26" ht="15.75" customHeight="1">
      <c r="A154" s="80"/>
      <c r="B154" s="80"/>
      <c r="C154" s="80"/>
      <c r="D154" s="80"/>
      <c r="E154" s="81"/>
      <c r="F154" s="80"/>
      <c r="G154" s="82"/>
      <c r="H154" s="82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spans="1:26" ht="15.75" customHeight="1">
      <c r="A155" s="80"/>
      <c r="B155" s="80"/>
      <c r="C155" s="80"/>
      <c r="D155" s="80"/>
      <c r="E155" s="81"/>
      <c r="F155" s="80"/>
      <c r="G155" s="82"/>
      <c r="H155" s="82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spans="1:26" ht="15.75" customHeight="1">
      <c r="A156" s="80"/>
      <c r="B156" s="80"/>
      <c r="C156" s="80"/>
      <c r="D156" s="80"/>
      <c r="E156" s="81"/>
      <c r="F156" s="80"/>
      <c r="G156" s="82"/>
      <c r="H156" s="82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spans="1:26" ht="15.75" customHeight="1">
      <c r="A157" s="80"/>
      <c r="B157" s="80"/>
      <c r="C157" s="80"/>
      <c r="D157" s="80"/>
      <c r="E157" s="81"/>
      <c r="F157" s="80"/>
      <c r="G157" s="82"/>
      <c r="H157" s="82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 spans="1:26" ht="15.75" customHeight="1">
      <c r="A158" s="80"/>
      <c r="B158" s="80"/>
      <c r="C158" s="80"/>
      <c r="D158" s="80"/>
      <c r="E158" s="81"/>
      <c r="F158" s="80"/>
      <c r="G158" s="82"/>
      <c r="H158" s="82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spans="1:26" ht="15.75" customHeight="1">
      <c r="A159" s="80"/>
      <c r="B159" s="80"/>
      <c r="C159" s="80"/>
      <c r="D159" s="80"/>
      <c r="E159" s="81"/>
      <c r="F159" s="80"/>
      <c r="G159" s="82"/>
      <c r="H159" s="82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 spans="1:26" ht="15.75" customHeight="1">
      <c r="A160" s="80"/>
      <c r="B160" s="80"/>
      <c r="C160" s="80"/>
      <c r="D160" s="80"/>
      <c r="E160" s="81"/>
      <c r="F160" s="80"/>
      <c r="G160" s="82"/>
      <c r="H160" s="82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 spans="1:26" ht="15.75" customHeight="1">
      <c r="A161" s="80"/>
      <c r="B161" s="80"/>
      <c r="C161" s="80"/>
      <c r="D161" s="80"/>
      <c r="E161" s="81"/>
      <c r="F161" s="80"/>
      <c r="G161" s="82"/>
      <c r="H161" s="82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spans="1:26" ht="15.75" customHeight="1">
      <c r="A162" s="80"/>
      <c r="B162" s="80"/>
      <c r="C162" s="80"/>
      <c r="D162" s="80"/>
      <c r="E162" s="81"/>
      <c r="F162" s="80"/>
      <c r="G162" s="82"/>
      <c r="H162" s="82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 spans="1:26" ht="15.75" customHeight="1">
      <c r="A163" s="80"/>
      <c r="B163" s="80"/>
      <c r="C163" s="80"/>
      <c r="D163" s="80"/>
      <c r="E163" s="81"/>
      <c r="F163" s="80"/>
      <c r="G163" s="82"/>
      <c r="H163" s="82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 spans="1:26" ht="15.75" customHeight="1">
      <c r="A164" s="80"/>
      <c r="B164" s="80"/>
      <c r="C164" s="80"/>
      <c r="D164" s="80"/>
      <c r="E164" s="81"/>
      <c r="F164" s="80"/>
      <c r="G164" s="82"/>
      <c r="H164" s="82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 spans="1:26" ht="15.75" customHeight="1">
      <c r="A165" s="80"/>
      <c r="B165" s="80"/>
      <c r="C165" s="80"/>
      <c r="D165" s="80"/>
      <c r="E165" s="81"/>
      <c r="F165" s="80"/>
      <c r="G165" s="82"/>
      <c r="H165" s="82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 spans="1:26" ht="15.75" customHeight="1">
      <c r="A166" s="80"/>
      <c r="B166" s="80"/>
      <c r="C166" s="80"/>
      <c r="D166" s="80"/>
      <c r="E166" s="81"/>
      <c r="F166" s="80"/>
      <c r="G166" s="82"/>
      <c r="H166" s="82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 spans="1:26" ht="15.75" customHeight="1">
      <c r="A167" s="80"/>
      <c r="B167" s="80"/>
      <c r="C167" s="80"/>
      <c r="D167" s="80"/>
      <c r="E167" s="81"/>
      <c r="F167" s="80"/>
      <c r="G167" s="82"/>
      <c r="H167" s="82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spans="1:26" ht="15.75" customHeight="1">
      <c r="A168" s="80"/>
      <c r="B168" s="80"/>
      <c r="C168" s="80"/>
      <c r="D168" s="80"/>
      <c r="E168" s="81"/>
      <c r="F168" s="80"/>
      <c r="G168" s="82"/>
      <c r="H168" s="82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 spans="1:26" ht="15.75" customHeight="1">
      <c r="A169" s="80"/>
      <c r="B169" s="80"/>
      <c r="C169" s="80"/>
      <c r="D169" s="80"/>
      <c r="E169" s="81"/>
      <c r="F169" s="80"/>
      <c r="G169" s="82"/>
      <c r="H169" s="82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spans="1:26" ht="15.75" customHeight="1">
      <c r="A170" s="80"/>
      <c r="B170" s="80"/>
      <c r="C170" s="80"/>
      <c r="D170" s="80"/>
      <c r="E170" s="81"/>
      <c r="F170" s="80"/>
      <c r="G170" s="82"/>
      <c r="H170" s="82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 spans="1:26" ht="15.75" customHeight="1">
      <c r="A171" s="80"/>
      <c r="B171" s="80"/>
      <c r="C171" s="80"/>
      <c r="D171" s="80"/>
      <c r="E171" s="81"/>
      <c r="F171" s="80"/>
      <c r="G171" s="82"/>
      <c r="H171" s="82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 spans="1:26" ht="15.75" customHeight="1">
      <c r="A172" s="80"/>
      <c r="B172" s="80"/>
      <c r="C172" s="80"/>
      <c r="D172" s="80"/>
      <c r="E172" s="81"/>
      <c r="F172" s="80"/>
      <c r="G172" s="82"/>
      <c r="H172" s="82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 spans="1:26" ht="15.75" customHeight="1">
      <c r="A173" s="80"/>
      <c r="B173" s="80"/>
      <c r="C173" s="80"/>
      <c r="D173" s="80"/>
      <c r="E173" s="81"/>
      <c r="F173" s="80"/>
      <c r="G173" s="82"/>
      <c r="H173" s="82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 spans="1:26" ht="15.75" customHeight="1">
      <c r="A174" s="80"/>
      <c r="B174" s="80"/>
      <c r="C174" s="80"/>
      <c r="D174" s="80"/>
      <c r="E174" s="81"/>
      <c r="F174" s="80"/>
      <c r="G174" s="82"/>
      <c r="H174" s="82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 spans="1:26" ht="15.75" customHeight="1">
      <c r="A175" s="80"/>
      <c r="B175" s="80"/>
      <c r="C175" s="80"/>
      <c r="D175" s="80"/>
      <c r="E175" s="81"/>
      <c r="F175" s="80"/>
      <c r="G175" s="82"/>
      <c r="H175" s="82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 spans="1:26" ht="15.75" customHeight="1">
      <c r="A176" s="80"/>
      <c r="B176" s="80"/>
      <c r="C176" s="80"/>
      <c r="D176" s="80"/>
      <c r="E176" s="81"/>
      <c r="F176" s="80"/>
      <c r="G176" s="82"/>
      <c r="H176" s="82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 spans="1:26" ht="15.75" customHeight="1">
      <c r="A177" s="80"/>
      <c r="B177" s="80"/>
      <c r="C177" s="80"/>
      <c r="D177" s="80"/>
      <c r="E177" s="81"/>
      <c r="F177" s="80"/>
      <c r="G177" s="82"/>
      <c r="H177" s="82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 spans="1:26" ht="15.75" customHeight="1">
      <c r="A178" s="80"/>
      <c r="B178" s="80"/>
      <c r="C178" s="80"/>
      <c r="D178" s="80"/>
      <c r="E178" s="81"/>
      <c r="F178" s="80"/>
      <c r="G178" s="82"/>
      <c r="H178" s="82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 spans="1:26" ht="15.75" customHeight="1">
      <c r="A179" s="80"/>
      <c r="B179" s="80"/>
      <c r="C179" s="80"/>
      <c r="D179" s="80"/>
      <c r="E179" s="81"/>
      <c r="F179" s="80"/>
      <c r="G179" s="82"/>
      <c r="H179" s="82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 spans="1:26" ht="15.75" customHeight="1">
      <c r="A180" s="80"/>
      <c r="B180" s="80"/>
      <c r="C180" s="80"/>
      <c r="D180" s="80"/>
      <c r="E180" s="81"/>
      <c r="F180" s="80"/>
      <c r="G180" s="82"/>
      <c r="H180" s="82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 spans="1:26" ht="15.75" customHeight="1">
      <c r="A181" s="80"/>
      <c r="B181" s="80"/>
      <c r="C181" s="80"/>
      <c r="D181" s="80"/>
      <c r="E181" s="81"/>
      <c r="F181" s="80"/>
      <c r="G181" s="82"/>
      <c r="H181" s="82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 spans="1:26" ht="15.75" customHeight="1">
      <c r="A182" s="80"/>
      <c r="B182" s="80"/>
      <c r="C182" s="80"/>
      <c r="D182" s="80"/>
      <c r="E182" s="81"/>
      <c r="F182" s="80"/>
      <c r="G182" s="82"/>
      <c r="H182" s="82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 spans="1:26" ht="15.75" customHeight="1">
      <c r="A183" s="80"/>
      <c r="B183" s="80"/>
      <c r="C183" s="80"/>
      <c r="D183" s="80"/>
      <c r="E183" s="81"/>
      <c r="F183" s="80"/>
      <c r="G183" s="82"/>
      <c r="H183" s="82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spans="1:26" ht="15.75" customHeight="1">
      <c r="A184" s="80"/>
      <c r="B184" s="80"/>
      <c r="C184" s="80"/>
      <c r="D184" s="80"/>
      <c r="E184" s="81"/>
      <c r="F184" s="80"/>
      <c r="G184" s="82"/>
      <c r="H184" s="82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 spans="1:26" ht="15.75" customHeight="1">
      <c r="A185" s="80"/>
      <c r="B185" s="80"/>
      <c r="C185" s="80"/>
      <c r="D185" s="80"/>
      <c r="E185" s="81"/>
      <c r="F185" s="80"/>
      <c r="G185" s="82"/>
      <c r="H185" s="82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 spans="1:26" ht="15.75" customHeight="1">
      <c r="A186" s="80"/>
      <c r="B186" s="80"/>
      <c r="C186" s="80"/>
      <c r="D186" s="80"/>
      <c r="E186" s="81"/>
      <c r="F186" s="80"/>
      <c r="G186" s="82"/>
      <c r="H186" s="82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 spans="1:26" ht="15.75" customHeight="1">
      <c r="A187" s="80"/>
      <c r="B187" s="80"/>
      <c r="C187" s="80"/>
      <c r="D187" s="80"/>
      <c r="E187" s="81"/>
      <c r="F187" s="80"/>
      <c r="G187" s="82"/>
      <c r="H187" s="82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 spans="1:26" ht="15.75" customHeight="1">
      <c r="A188" s="80"/>
      <c r="B188" s="80"/>
      <c r="C188" s="80"/>
      <c r="D188" s="80"/>
      <c r="E188" s="81"/>
      <c r="F188" s="80"/>
      <c r="G188" s="82"/>
      <c r="H188" s="82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 spans="1:26" ht="15.75" customHeight="1">
      <c r="A189" s="80"/>
      <c r="B189" s="80"/>
      <c r="C189" s="80"/>
      <c r="D189" s="80"/>
      <c r="E189" s="81"/>
      <c r="F189" s="80"/>
      <c r="G189" s="82"/>
      <c r="H189" s="82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 spans="1:26" ht="15.75" customHeight="1">
      <c r="A190" s="80"/>
      <c r="B190" s="80"/>
      <c r="C190" s="80"/>
      <c r="D190" s="80"/>
      <c r="E190" s="81"/>
      <c r="F190" s="80"/>
      <c r="G190" s="82"/>
      <c r="H190" s="82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 spans="1:26" ht="15.75" customHeight="1">
      <c r="A191" s="80"/>
      <c r="B191" s="80"/>
      <c r="C191" s="80"/>
      <c r="D191" s="80"/>
      <c r="E191" s="81"/>
      <c r="F191" s="80"/>
      <c r="G191" s="82"/>
      <c r="H191" s="82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spans="1:26" ht="15.75" customHeight="1">
      <c r="A192" s="80"/>
      <c r="B192" s="80"/>
      <c r="C192" s="80"/>
      <c r="D192" s="80"/>
      <c r="E192" s="81"/>
      <c r="F192" s="80"/>
      <c r="G192" s="82"/>
      <c r="H192" s="82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 spans="1:26" ht="15.75" customHeight="1">
      <c r="A193" s="80"/>
      <c r="B193" s="80"/>
      <c r="C193" s="80"/>
      <c r="D193" s="80"/>
      <c r="E193" s="81"/>
      <c r="F193" s="80"/>
      <c r="G193" s="82"/>
      <c r="H193" s="82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 spans="1:26" ht="15.75" customHeight="1">
      <c r="A194" s="80"/>
      <c r="B194" s="80"/>
      <c r="C194" s="80"/>
      <c r="D194" s="80"/>
      <c r="E194" s="81"/>
      <c r="F194" s="80"/>
      <c r="G194" s="82"/>
      <c r="H194" s="82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spans="1:26" ht="15.75" customHeight="1">
      <c r="A195" s="80"/>
      <c r="B195" s="80"/>
      <c r="C195" s="80"/>
      <c r="D195" s="80"/>
      <c r="E195" s="81"/>
      <c r="F195" s="80"/>
      <c r="G195" s="82"/>
      <c r="H195" s="82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 spans="1:26" ht="15.75" customHeight="1">
      <c r="A196" s="80"/>
      <c r="B196" s="80"/>
      <c r="C196" s="80"/>
      <c r="D196" s="80"/>
      <c r="E196" s="81"/>
      <c r="F196" s="80"/>
      <c r="G196" s="82"/>
      <c r="H196" s="82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 spans="1:26" ht="15.75" customHeight="1">
      <c r="A197" s="80"/>
      <c r="B197" s="80"/>
      <c r="C197" s="80"/>
      <c r="D197" s="80"/>
      <c r="E197" s="81"/>
      <c r="F197" s="80"/>
      <c r="G197" s="82"/>
      <c r="H197" s="82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spans="1:26" ht="15.75" customHeight="1">
      <c r="A198" s="80"/>
      <c r="B198" s="80"/>
      <c r="C198" s="80"/>
      <c r="D198" s="80"/>
      <c r="E198" s="81"/>
      <c r="F198" s="80"/>
      <c r="G198" s="82"/>
      <c r="H198" s="82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 spans="1:26" ht="15.75" customHeight="1">
      <c r="A199" s="80"/>
      <c r="B199" s="80"/>
      <c r="C199" s="80"/>
      <c r="D199" s="80"/>
      <c r="E199" s="81"/>
      <c r="F199" s="80"/>
      <c r="G199" s="82"/>
      <c r="H199" s="82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spans="1:26" ht="15.75" customHeight="1">
      <c r="A200" s="80"/>
      <c r="B200" s="80"/>
      <c r="C200" s="80"/>
      <c r="D200" s="80"/>
      <c r="E200" s="81"/>
      <c r="F200" s="80"/>
      <c r="G200" s="82"/>
      <c r="H200" s="82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 spans="1:26" ht="15.75" customHeight="1">
      <c r="A201" s="80"/>
      <c r="B201" s="80"/>
      <c r="C201" s="80"/>
      <c r="D201" s="80"/>
      <c r="E201" s="81"/>
      <c r="F201" s="80"/>
      <c r="G201" s="82"/>
      <c r="H201" s="82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 spans="1:26" ht="15.75" customHeight="1">
      <c r="A202" s="80"/>
      <c r="B202" s="80"/>
      <c r="C202" s="80"/>
      <c r="D202" s="80"/>
      <c r="E202" s="81"/>
      <c r="F202" s="80"/>
      <c r="G202" s="82"/>
      <c r="H202" s="82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spans="1:26" ht="15.75" customHeight="1">
      <c r="A203" s="80"/>
      <c r="B203" s="80"/>
      <c r="C203" s="80"/>
      <c r="D203" s="80"/>
      <c r="E203" s="81"/>
      <c r="F203" s="80"/>
      <c r="G203" s="82"/>
      <c r="H203" s="82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 spans="1:26" ht="15.75" customHeight="1">
      <c r="A204" s="80"/>
      <c r="B204" s="80"/>
      <c r="C204" s="80"/>
      <c r="D204" s="80"/>
      <c r="E204" s="81"/>
      <c r="F204" s="80"/>
      <c r="G204" s="82"/>
      <c r="H204" s="82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 spans="1:26" ht="15.75" customHeight="1">
      <c r="A205" s="80"/>
      <c r="B205" s="80"/>
      <c r="C205" s="80"/>
      <c r="D205" s="80"/>
      <c r="E205" s="81"/>
      <c r="F205" s="80"/>
      <c r="G205" s="82"/>
      <c r="H205" s="82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spans="1:26" ht="15.75" customHeight="1">
      <c r="A206" s="80"/>
      <c r="B206" s="80"/>
      <c r="C206" s="80"/>
      <c r="D206" s="80"/>
      <c r="E206" s="81"/>
      <c r="F206" s="80"/>
      <c r="G206" s="82"/>
      <c r="H206" s="82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spans="1:26" ht="15.75" customHeight="1">
      <c r="A207" s="80"/>
      <c r="B207" s="80"/>
      <c r="C207" s="80"/>
      <c r="D207" s="80"/>
      <c r="E207" s="81"/>
      <c r="F207" s="80"/>
      <c r="G207" s="82"/>
      <c r="H207" s="82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 spans="1:26" ht="15.75" customHeight="1">
      <c r="A208" s="80"/>
      <c r="B208" s="80"/>
      <c r="C208" s="80"/>
      <c r="D208" s="80"/>
      <c r="E208" s="81"/>
      <c r="F208" s="80"/>
      <c r="G208" s="82"/>
      <c r="H208" s="82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 spans="1:26" ht="15.75" customHeight="1">
      <c r="A209" s="80"/>
      <c r="B209" s="80"/>
      <c r="C209" s="80"/>
      <c r="D209" s="80"/>
      <c r="E209" s="81"/>
      <c r="F209" s="80"/>
      <c r="G209" s="82"/>
      <c r="H209" s="82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spans="1:26" ht="15.75" customHeight="1">
      <c r="A210" s="80"/>
      <c r="B210" s="80"/>
      <c r="C210" s="80"/>
      <c r="D210" s="80"/>
      <c r="E210" s="81"/>
      <c r="F210" s="80"/>
      <c r="G210" s="82"/>
      <c r="H210" s="82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 spans="1:26" ht="15.75" customHeight="1">
      <c r="A211" s="80"/>
      <c r="B211" s="80"/>
      <c r="C211" s="80"/>
      <c r="D211" s="80"/>
      <c r="E211" s="81"/>
      <c r="F211" s="80"/>
      <c r="G211" s="82"/>
      <c r="H211" s="82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 spans="1:26" ht="15.75" customHeight="1">
      <c r="A212" s="80"/>
      <c r="B212" s="80"/>
      <c r="C212" s="80"/>
      <c r="D212" s="80"/>
      <c r="E212" s="81"/>
      <c r="F212" s="80"/>
      <c r="G212" s="82"/>
      <c r="H212" s="82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 spans="1:26" ht="15.75" customHeight="1">
      <c r="A213" s="80"/>
      <c r="B213" s="80"/>
      <c r="C213" s="80"/>
      <c r="D213" s="80"/>
      <c r="E213" s="81"/>
      <c r="F213" s="80"/>
      <c r="G213" s="82"/>
      <c r="H213" s="82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spans="1:26" ht="15.75" customHeight="1">
      <c r="A214" s="80"/>
      <c r="B214" s="80"/>
      <c r="C214" s="80"/>
      <c r="D214" s="80"/>
      <c r="E214" s="81"/>
      <c r="F214" s="80"/>
      <c r="G214" s="82"/>
      <c r="H214" s="82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 spans="1:26" ht="15.75" customHeight="1">
      <c r="A215" s="80"/>
      <c r="B215" s="80"/>
      <c r="C215" s="80"/>
      <c r="D215" s="80"/>
      <c r="E215" s="81"/>
      <c r="F215" s="80"/>
      <c r="G215" s="82"/>
      <c r="H215" s="82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 spans="1:26" ht="15.75" customHeight="1">
      <c r="A216" s="80"/>
      <c r="B216" s="80"/>
      <c r="C216" s="80"/>
      <c r="D216" s="80"/>
      <c r="E216" s="81"/>
      <c r="F216" s="80"/>
      <c r="G216" s="82"/>
      <c r="H216" s="82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 spans="1:26" ht="15.75" customHeight="1">
      <c r="A217" s="80"/>
      <c r="B217" s="80"/>
      <c r="C217" s="80"/>
      <c r="D217" s="80"/>
      <c r="E217" s="81"/>
      <c r="F217" s="80"/>
      <c r="G217" s="82"/>
      <c r="H217" s="82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 spans="1:26" ht="15.75" customHeight="1">
      <c r="A218" s="80"/>
      <c r="B218" s="80"/>
      <c r="C218" s="80"/>
      <c r="D218" s="80"/>
      <c r="E218" s="81"/>
      <c r="F218" s="80"/>
      <c r="G218" s="82"/>
      <c r="H218" s="82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spans="1:26" ht="15.75" customHeight="1">
      <c r="A219" s="80"/>
      <c r="B219" s="80"/>
      <c r="C219" s="80"/>
      <c r="D219" s="80"/>
      <c r="E219" s="81"/>
      <c r="F219" s="80"/>
      <c r="G219" s="82"/>
      <c r="H219" s="82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 spans="1:26" ht="15.75" customHeight="1">
      <c r="A220" s="80"/>
      <c r="B220" s="80"/>
      <c r="C220" s="80"/>
      <c r="D220" s="80"/>
      <c r="E220" s="81"/>
      <c r="F220" s="80"/>
      <c r="G220" s="82"/>
      <c r="H220" s="82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 spans="1:26" ht="15.75" customHeight="1">
      <c r="A221" s="80"/>
      <c r="B221" s="80"/>
      <c r="C221" s="80"/>
      <c r="D221" s="80"/>
      <c r="E221" s="81"/>
      <c r="F221" s="80"/>
      <c r="G221" s="82"/>
      <c r="H221" s="82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spans="1:26" ht="15.75" customHeight="1">
      <c r="A222" s="80"/>
      <c r="B222" s="80"/>
      <c r="C222" s="80"/>
      <c r="D222" s="80"/>
      <c r="E222" s="81"/>
      <c r="F222" s="80"/>
      <c r="G222" s="82"/>
      <c r="H222" s="82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spans="1:26" ht="15.75" customHeight="1">
      <c r="A223" s="80"/>
      <c r="B223" s="80"/>
      <c r="C223" s="80"/>
      <c r="D223" s="80"/>
      <c r="E223" s="81"/>
      <c r="F223" s="80"/>
      <c r="G223" s="82"/>
      <c r="H223" s="82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spans="1:26" ht="15.75" customHeight="1">
      <c r="A224" s="80"/>
      <c r="B224" s="80"/>
      <c r="C224" s="80"/>
      <c r="D224" s="80"/>
      <c r="E224" s="81"/>
      <c r="F224" s="80"/>
      <c r="G224" s="82"/>
      <c r="H224" s="82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spans="1:26" ht="15.75" customHeight="1">
      <c r="A225" s="80"/>
      <c r="B225" s="80"/>
      <c r="C225" s="80"/>
      <c r="D225" s="80"/>
      <c r="E225" s="81"/>
      <c r="F225" s="80"/>
      <c r="G225" s="82"/>
      <c r="H225" s="82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spans="1:26" ht="15.75" customHeight="1">
      <c r="A226" s="80"/>
      <c r="B226" s="80"/>
      <c r="C226" s="80"/>
      <c r="D226" s="80"/>
      <c r="E226" s="81"/>
      <c r="F226" s="80"/>
      <c r="G226" s="82"/>
      <c r="H226" s="82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spans="1:26" ht="15.75" customHeight="1">
      <c r="A227" s="80"/>
      <c r="B227" s="80"/>
      <c r="C227" s="80"/>
      <c r="D227" s="80"/>
      <c r="E227" s="81"/>
      <c r="F227" s="80"/>
      <c r="G227" s="82"/>
      <c r="H227" s="82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spans="1:26" ht="15.75" customHeight="1">
      <c r="A228" s="80"/>
      <c r="B228" s="80"/>
      <c r="C228" s="80"/>
      <c r="D228" s="80"/>
      <c r="E228" s="81"/>
      <c r="F228" s="80"/>
      <c r="G228" s="82"/>
      <c r="H228" s="82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spans="1:26" ht="15.75" customHeight="1">
      <c r="A229" s="80"/>
      <c r="B229" s="80"/>
      <c r="C229" s="80"/>
      <c r="D229" s="80"/>
      <c r="E229" s="81"/>
      <c r="F229" s="80"/>
      <c r="G229" s="82"/>
      <c r="H229" s="82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spans="1:26" ht="15.75" customHeight="1">
      <c r="A230" s="80"/>
      <c r="B230" s="80"/>
      <c r="C230" s="80"/>
      <c r="D230" s="80"/>
      <c r="E230" s="81"/>
      <c r="F230" s="80"/>
      <c r="G230" s="82"/>
      <c r="H230" s="82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spans="1:26" ht="15.75" customHeight="1">
      <c r="A231" s="80"/>
      <c r="B231" s="80"/>
      <c r="C231" s="80"/>
      <c r="D231" s="80"/>
      <c r="E231" s="81"/>
      <c r="F231" s="80"/>
      <c r="G231" s="82"/>
      <c r="H231" s="82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spans="1:26" ht="15.75" customHeight="1">
      <c r="A232" s="80"/>
      <c r="B232" s="80"/>
      <c r="C232" s="80"/>
      <c r="D232" s="80"/>
      <c r="E232" s="81"/>
      <c r="F232" s="80"/>
      <c r="G232" s="82"/>
      <c r="H232" s="82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spans="1:26" ht="15.75" customHeight="1">
      <c r="A233" s="80"/>
      <c r="B233" s="80"/>
      <c r="C233" s="80"/>
      <c r="D233" s="80"/>
      <c r="E233" s="81"/>
      <c r="F233" s="80"/>
      <c r="G233" s="82"/>
      <c r="H233" s="82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spans="1:26" ht="15.75" customHeight="1">
      <c r="A234" s="80"/>
      <c r="B234" s="80"/>
      <c r="C234" s="80"/>
      <c r="D234" s="80"/>
      <c r="E234" s="81"/>
      <c r="F234" s="80"/>
      <c r="G234" s="82"/>
      <c r="H234" s="82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spans="1:26" ht="15.75" customHeight="1">
      <c r="A235" s="80"/>
      <c r="B235" s="80"/>
      <c r="C235" s="80"/>
      <c r="D235" s="80"/>
      <c r="E235" s="81"/>
      <c r="F235" s="80"/>
      <c r="G235" s="82"/>
      <c r="H235" s="82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26" ht="15.75" customHeight="1">
      <c r="A236" s="80"/>
      <c r="B236" s="80"/>
      <c r="C236" s="80"/>
      <c r="D236" s="80"/>
      <c r="E236" s="81"/>
      <c r="F236" s="80"/>
      <c r="G236" s="82"/>
      <c r="H236" s="82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spans="1:26" ht="15.75" customHeight="1">
      <c r="A237" s="80"/>
      <c r="B237" s="80"/>
      <c r="C237" s="80"/>
      <c r="D237" s="80"/>
      <c r="E237" s="81"/>
      <c r="F237" s="80"/>
      <c r="G237" s="82"/>
      <c r="H237" s="82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spans="1:26" ht="15.75" customHeight="1">
      <c r="A238" s="80"/>
      <c r="B238" s="80"/>
      <c r="C238" s="80"/>
      <c r="D238" s="80"/>
      <c r="E238" s="81"/>
      <c r="F238" s="80"/>
      <c r="G238" s="82"/>
      <c r="H238" s="82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spans="1:26" ht="15.75" customHeight="1">
      <c r="A239" s="80"/>
      <c r="B239" s="80"/>
      <c r="C239" s="80"/>
      <c r="D239" s="80"/>
      <c r="E239" s="81"/>
      <c r="F239" s="80"/>
      <c r="G239" s="82"/>
      <c r="H239" s="82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spans="1:26" ht="15.75" customHeight="1">
      <c r="A240" s="80"/>
      <c r="B240" s="80"/>
      <c r="C240" s="80"/>
      <c r="D240" s="80"/>
      <c r="E240" s="81"/>
      <c r="F240" s="80"/>
      <c r="G240" s="82"/>
      <c r="H240" s="82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spans="1:26" ht="15.75" customHeight="1">
      <c r="A241" s="80"/>
      <c r="B241" s="80"/>
      <c r="C241" s="80"/>
      <c r="D241" s="80"/>
      <c r="E241" s="81"/>
      <c r="F241" s="80"/>
      <c r="G241" s="82"/>
      <c r="H241" s="82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spans="1:26" ht="15.75" customHeight="1">
      <c r="A242" s="80"/>
      <c r="B242" s="80"/>
      <c r="C242" s="80"/>
      <c r="D242" s="80"/>
      <c r="E242" s="81"/>
      <c r="F242" s="80"/>
      <c r="G242" s="82"/>
      <c r="H242" s="82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spans="1:26" ht="15.75" customHeight="1">
      <c r="A243" s="80"/>
      <c r="B243" s="80"/>
      <c r="C243" s="80"/>
      <c r="D243" s="80"/>
      <c r="E243" s="81"/>
      <c r="F243" s="80"/>
      <c r="G243" s="82"/>
      <c r="H243" s="82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spans="1:26" ht="15.75" customHeight="1">
      <c r="A244" s="80"/>
      <c r="B244" s="80"/>
      <c r="C244" s="80"/>
      <c r="D244" s="80"/>
      <c r="E244" s="81"/>
      <c r="F244" s="80"/>
      <c r="G244" s="82"/>
      <c r="H244" s="82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spans="1:26" ht="15.75" customHeight="1">
      <c r="A245" s="80"/>
      <c r="B245" s="80"/>
      <c r="C245" s="80"/>
      <c r="D245" s="80"/>
      <c r="E245" s="81"/>
      <c r="F245" s="80"/>
      <c r="G245" s="82"/>
      <c r="H245" s="82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spans="1:26" ht="15.75" customHeight="1">
      <c r="A246" s="80"/>
      <c r="B246" s="80"/>
      <c r="C246" s="80"/>
      <c r="D246" s="80"/>
      <c r="E246" s="81"/>
      <c r="F246" s="80"/>
      <c r="G246" s="82"/>
      <c r="H246" s="82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spans="1:26" ht="15.75" customHeight="1">
      <c r="A247" s="80"/>
      <c r="B247" s="80"/>
      <c r="C247" s="80"/>
      <c r="D247" s="80"/>
      <c r="E247" s="81"/>
      <c r="F247" s="80"/>
      <c r="G247" s="82"/>
      <c r="H247" s="82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spans="1:26" ht="15.75" customHeight="1">
      <c r="A248" s="80"/>
      <c r="B248" s="80"/>
      <c r="C248" s="80"/>
      <c r="D248" s="80"/>
      <c r="E248" s="81"/>
      <c r="F248" s="80"/>
      <c r="G248" s="82"/>
      <c r="H248" s="82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spans="1:26" ht="15.75" customHeight="1">
      <c r="A249" s="80"/>
      <c r="B249" s="80"/>
      <c r="C249" s="80"/>
      <c r="D249" s="80"/>
      <c r="E249" s="81"/>
      <c r="F249" s="80"/>
      <c r="G249" s="82"/>
      <c r="H249" s="82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spans="1:26" ht="15.75" customHeight="1">
      <c r="A250" s="80"/>
      <c r="B250" s="80"/>
      <c r="C250" s="80"/>
      <c r="D250" s="80"/>
      <c r="E250" s="81"/>
      <c r="F250" s="80"/>
      <c r="G250" s="82"/>
      <c r="H250" s="82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spans="1:26" ht="15.75" customHeight="1">
      <c r="A251" s="80"/>
      <c r="B251" s="80"/>
      <c r="C251" s="80"/>
      <c r="D251" s="80"/>
      <c r="E251" s="81"/>
      <c r="F251" s="80"/>
      <c r="G251" s="82"/>
      <c r="H251" s="82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spans="1:26" ht="15.75" customHeight="1">
      <c r="A252" s="80"/>
      <c r="B252" s="80"/>
      <c r="C252" s="80"/>
      <c r="D252" s="80"/>
      <c r="E252" s="81"/>
      <c r="F252" s="80"/>
      <c r="G252" s="82"/>
      <c r="H252" s="82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spans="1:26" ht="15.75" customHeight="1">
      <c r="A253" s="80"/>
      <c r="B253" s="80"/>
      <c r="C253" s="80"/>
      <c r="D253" s="80"/>
      <c r="E253" s="81"/>
      <c r="F253" s="80"/>
      <c r="G253" s="82"/>
      <c r="H253" s="82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spans="1:26" ht="15.75" customHeight="1">
      <c r="A254" s="80"/>
      <c r="B254" s="80"/>
      <c r="C254" s="80"/>
      <c r="D254" s="80"/>
      <c r="E254" s="81"/>
      <c r="F254" s="80"/>
      <c r="G254" s="82"/>
      <c r="H254" s="82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spans="1:26" ht="15.75" customHeight="1">
      <c r="A255" s="80"/>
      <c r="B255" s="80"/>
      <c r="C255" s="80"/>
      <c r="D255" s="80"/>
      <c r="E255" s="81"/>
      <c r="F255" s="80"/>
      <c r="G255" s="82"/>
      <c r="H255" s="82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spans="1:26" ht="15.75" customHeight="1">
      <c r="A256" s="80"/>
      <c r="B256" s="80"/>
      <c r="C256" s="80"/>
      <c r="D256" s="80"/>
      <c r="E256" s="81"/>
      <c r="F256" s="80"/>
      <c r="G256" s="82"/>
      <c r="H256" s="82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spans="1:26" ht="15.75" customHeight="1">
      <c r="A257" s="80"/>
      <c r="B257" s="80"/>
      <c r="C257" s="80"/>
      <c r="D257" s="80"/>
      <c r="E257" s="81"/>
      <c r="F257" s="80"/>
      <c r="G257" s="82"/>
      <c r="H257" s="82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spans="1:26" ht="15.75" customHeight="1">
      <c r="A258" s="80"/>
      <c r="B258" s="80"/>
      <c r="C258" s="80"/>
      <c r="D258" s="80"/>
      <c r="E258" s="81"/>
      <c r="F258" s="80"/>
      <c r="G258" s="82"/>
      <c r="H258" s="82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spans="1:26" ht="15.75" customHeight="1">
      <c r="A259" s="80"/>
      <c r="B259" s="80"/>
      <c r="C259" s="80"/>
      <c r="D259" s="80"/>
      <c r="E259" s="81"/>
      <c r="F259" s="80"/>
      <c r="G259" s="82"/>
      <c r="H259" s="82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spans="1:26" ht="15.75" customHeight="1">
      <c r="A260" s="80"/>
      <c r="B260" s="80"/>
      <c r="C260" s="80"/>
      <c r="D260" s="80"/>
      <c r="E260" s="81"/>
      <c r="F260" s="80"/>
      <c r="G260" s="82"/>
      <c r="H260" s="82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spans="1:26" ht="15.75" customHeight="1">
      <c r="A261" s="80"/>
      <c r="B261" s="80"/>
      <c r="C261" s="80"/>
      <c r="D261" s="80"/>
      <c r="E261" s="81"/>
      <c r="F261" s="80"/>
      <c r="G261" s="82"/>
      <c r="H261" s="82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spans="1:26" ht="15.75" customHeight="1">
      <c r="A262" s="80"/>
      <c r="B262" s="80"/>
      <c r="C262" s="80"/>
      <c r="D262" s="80"/>
      <c r="E262" s="81"/>
      <c r="F262" s="80"/>
      <c r="G262" s="82"/>
      <c r="H262" s="82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spans="1:26" ht="15.75" customHeight="1">
      <c r="A263" s="80"/>
      <c r="B263" s="80"/>
      <c r="C263" s="80"/>
      <c r="D263" s="80"/>
      <c r="E263" s="81"/>
      <c r="F263" s="80"/>
      <c r="G263" s="82"/>
      <c r="H263" s="82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spans="1:26" ht="15.75" customHeight="1">
      <c r="A264" s="80"/>
      <c r="B264" s="80"/>
      <c r="C264" s="80"/>
      <c r="D264" s="80"/>
      <c r="E264" s="81"/>
      <c r="F264" s="80"/>
      <c r="G264" s="82"/>
      <c r="H264" s="82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spans="1:26" ht="15.75" customHeight="1">
      <c r="A265" s="80"/>
      <c r="B265" s="80"/>
      <c r="C265" s="80"/>
      <c r="D265" s="80"/>
      <c r="E265" s="81"/>
      <c r="F265" s="80"/>
      <c r="G265" s="82"/>
      <c r="H265" s="82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spans="1:26" ht="15.75" customHeight="1">
      <c r="A266" s="80"/>
      <c r="B266" s="80"/>
      <c r="C266" s="80"/>
      <c r="D266" s="80"/>
      <c r="E266" s="81"/>
      <c r="F266" s="80"/>
      <c r="G266" s="82"/>
      <c r="H266" s="82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spans="1:26" ht="15.75" customHeight="1">
      <c r="A267" s="80"/>
      <c r="B267" s="80"/>
      <c r="C267" s="80"/>
      <c r="D267" s="80"/>
      <c r="E267" s="81"/>
      <c r="F267" s="80"/>
      <c r="G267" s="82"/>
      <c r="H267" s="82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spans="1:26" ht="15.75" customHeight="1">
      <c r="A268" s="80"/>
      <c r="B268" s="80"/>
      <c r="C268" s="80"/>
      <c r="D268" s="80"/>
      <c r="E268" s="81"/>
      <c r="F268" s="80"/>
      <c r="G268" s="82"/>
      <c r="H268" s="82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spans="1:26" ht="15.75" customHeight="1">
      <c r="A269" s="80"/>
      <c r="B269" s="80"/>
      <c r="C269" s="80"/>
      <c r="D269" s="80"/>
      <c r="E269" s="81"/>
      <c r="F269" s="80"/>
      <c r="G269" s="82"/>
      <c r="H269" s="82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spans="1:26" ht="15.75" customHeight="1">
      <c r="A270" s="80"/>
      <c r="B270" s="80"/>
      <c r="C270" s="80"/>
      <c r="D270" s="80"/>
      <c r="E270" s="81"/>
      <c r="F270" s="80"/>
      <c r="G270" s="82"/>
      <c r="H270" s="82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spans="1:26" ht="15.75" customHeight="1">
      <c r="A271" s="80"/>
      <c r="B271" s="80"/>
      <c r="C271" s="80"/>
      <c r="D271" s="80"/>
      <c r="E271" s="81"/>
      <c r="F271" s="80"/>
      <c r="G271" s="82"/>
      <c r="H271" s="82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spans="1:26" ht="15.75" customHeight="1">
      <c r="A272" s="80"/>
      <c r="B272" s="80"/>
      <c r="C272" s="80"/>
      <c r="D272" s="80"/>
      <c r="E272" s="81"/>
      <c r="F272" s="80"/>
      <c r="G272" s="82"/>
      <c r="H272" s="82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spans="1:26" ht="15.75" customHeight="1">
      <c r="A273" s="80"/>
      <c r="B273" s="80"/>
      <c r="C273" s="80"/>
      <c r="D273" s="80"/>
      <c r="E273" s="81"/>
      <c r="F273" s="80"/>
      <c r="G273" s="82"/>
      <c r="H273" s="82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spans="1:26" ht="15.75" customHeight="1">
      <c r="A274" s="80"/>
      <c r="B274" s="80"/>
      <c r="C274" s="80"/>
      <c r="D274" s="80"/>
      <c r="E274" s="81"/>
      <c r="F274" s="80"/>
      <c r="G274" s="82"/>
      <c r="H274" s="82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spans="1:26" ht="15.75" customHeight="1">
      <c r="A275" s="80"/>
      <c r="B275" s="80"/>
      <c r="C275" s="80"/>
      <c r="D275" s="80"/>
      <c r="E275" s="81"/>
      <c r="F275" s="80"/>
      <c r="G275" s="82"/>
      <c r="H275" s="82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spans="1:26" ht="15.75" customHeight="1">
      <c r="A276" s="80"/>
      <c r="B276" s="80"/>
      <c r="C276" s="80"/>
      <c r="D276" s="80"/>
      <c r="E276" s="81"/>
      <c r="F276" s="80"/>
      <c r="G276" s="82"/>
      <c r="H276" s="82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spans="1:26" ht="15.75" customHeight="1">
      <c r="A277" s="80"/>
      <c r="B277" s="80"/>
      <c r="C277" s="80"/>
      <c r="D277" s="80"/>
      <c r="E277" s="81"/>
      <c r="F277" s="80"/>
      <c r="G277" s="82"/>
      <c r="H277" s="82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spans="1:26" ht="15.75" customHeight="1">
      <c r="A278" s="80"/>
      <c r="B278" s="80"/>
      <c r="C278" s="80"/>
      <c r="D278" s="80"/>
      <c r="E278" s="81"/>
      <c r="F278" s="80"/>
      <c r="G278" s="82"/>
      <c r="H278" s="82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spans="1:26" ht="15.75" customHeight="1">
      <c r="A279" s="80"/>
      <c r="B279" s="80"/>
      <c r="C279" s="80"/>
      <c r="D279" s="80"/>
      <c r="E279" s="81"/>
      <c r="F279" s="80"/>
      <c r="G279" s="82"/>
      <c r="H279" s="82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spans="1:26" ht="15.75" customHeight="1">
      <c r="A280" s="80"/>
      <c r="B280" s="80"/>
      <c r="C280" s="80"/>
      <c r="D280" s="80"/>
      <c r="E280" s="81"/>
      <c r="F280" s="80"/>
      <c r="G280" s="82"/>
      <c r="H280" s="82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spans="1:26" ht="15.75" customHeight="1">
      <c r="A281" s="80"/>
      <c r="B281" s="80"/>
      <c r="C281" s="80"/>
      <c r="D281" s="80"/>
      <c r="E281" s="81"/>
      <c r="F281" s="80"/>
      <c r="G281" s="82"/>
      <c r="H281" s="82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spans="1:26" ht="15.75" customHeight="1">
      <c r="A282" s="80"/>
      <c r="B282" s="80"/>
      <c r="C282" s="80"/>
      <c r="D282" s="80"/>
      <c r="E282" s="81"/>
      <c r="F282" s="80"/>
      <c r="G282" s="82"/>
      <c r="H282" s="82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spans="1:26" ht="15.75" customHeight="1">
      <c r="A283" s="80"/>
      <c r="B283" s="80"/>
      <c r="C283" s="80"/>
      <c r="D283" s="80"/>
      <c r="E283" s="81"/>
      <c r="F283" s="80"/>
      <c r="G283" s="82"/>
      <c r="H283" s="82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spans="1:26" ht="15.75" customHeight="1">
      <c r="A284" s="80"/>
      <c r="B284" s="80"/>
      <c r="C284" s="80"/>
      <c r="D284" s="80"/>
      <c r="E284" s="81"/>
      <c r="F284" s="80"/>
      <c r="G284" s="82"/>
      <c r="H284" s="82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spans="1:26" ht="15.75" customHeight="1">
      <c r="A285" s="80"/>
      <c r="B285" s="80"/>
      <c r="C285" s="80"/>
      <c r="D285" s="80"/>
      <c r="E285" s="81"/>
      <c r="F285" s="80"/>
      <c r="G285" s="82"/>
      <c r="H285" s="82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spans="1:26" ht="15.75" customHeight="1">
      <c r="A286" s="80"/>
      <c r="B286" s="80"/>
      <c r="C286" s="80"/>
      <c r="D286" s="80"/>
      <c r="E286" s="81"/>
      <c r="F286" s="80"/>
      <c r="G286" s="82"/>
      <c r="H286" s="82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spans="1:26" ht="15.75" customHeight="1">
      <c r="A287" s="80"/>
      <c r="B287" s="80"/>
      <c r="C287" s="80"/>
      <c r="D287" s="80"/>
      <c r="E287" s="81"/>
      <c r="F287" s="80"/>
      <c r="G287" s="82"/>
      <c r="H287" s="82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spans="1:26" ht="15.75" customHeight="1">
      <c r="A288" s="80"/>
      <c r="B288" s="80"/>
      <c r="C288" s="80"/>
      <c r="D288" s="80"/>
      <c r="E288" s="81"/>
      <c r="F288" s="80"/>
      <c r="G288" s="82"/>
      <c r="H288" s="82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spans="1:26" ht="15.75" customHeight="1">
      <c r="A289" s="80"/>
      <c r="B289" s="80"/>
      <c r="C289" s="80"/>
      <c r="D289" s="80"/>
      <c r="E289" s="81"/>
      <c r="F289" s="80"/>
      <c r="G289" s="82"/>
      <c r="H289" s="82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spans="1:26" ht="15.75" customHeight="1">
      <c r="A290" s="80"/>
      <c r="B290" s="80"/>
      <c r="C290" s="80"/>
      <c r="D290" s="80"/>
      <c r="E290" s="81"/>
      <c r="F290" s="80"/>
      <c r="G290" s="82"/>
      <c r="H290" s="82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spans="1:26" ht="15.75" customHeight="1">
      <c r="A291" s="80"/>
      <c r="B291" s="80"/>
      <c r="C291" s="80"/>
      <c r="D291" s="80"/>
      <c r="E291" s="81"/>
      <c r="F291" s="80"/>
      <c r="G291" s="82"/>
      <c r="H291" s="82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spans="1:26" ht="15.75" customHeight="1">
      <c r="A292" s="80"/>
      <c r="B292" s="80"/>
      <c r="C292" s="80"/>
      <c r="D292" s="80"/>
      <c r="E292" s="81"/>
      <c r="F292" s="80"/>
      <c r="G292" s="82"/>
      <c r="H292" s="82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spans="1:26" ht="15.75" customHeight="1">
      <c r="A293" s="80"/>
      <c r="B293" s="80"/>
      <c r="C293" s="80"/>
      <c r="D293" s="80"/>
      <c r="E293" s="81"/>
      <c r="F293" s="80"/>
      <c r="G293" s="82"/>
      <c r="H293" s="82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spans="1:26" ht="15.75" customHeight="1">
      <c r="A294" s="80"/>
      <c r="B294" s="80"/>
      <c r="C294" s="80"/>
      <c r="D294" s="80"/>
      <c r="E294" s="81"/>
      <c r="F294" s="80"/>
      <c r="G294" s="82"/>
      <c r="H294" s="82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spans="1:26" ht="15.75" customHeight="1">
      <c r="A295" s="80"/>
      <c r="B295" s="80"/>
      <c r="C295" s="80"/>
      <c r="D295" s="80"/>
      <c r="E295" s="81"/>
      <c r="F295" s="80"/>
      <c r="G295" s="82"/>
      <c r="H295" s="82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spans="1:26" ht="15.75" customHeight="1">
      <c r="A296" s="80"/>
      <c r="B296" s="80"/>
      <c r="C296" s="80"/>
      <c r="D296" s="80"/>
      <c r="E296" s="81"/>
      <c r="F296" s="80"/>
      <c r="G296" s="82"/>
      <c r="H296" s="82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spans="1:26" ht="15.75" customHeight="1">
      <c r="A297" s="80"/>
      <c r="B297" s="80"/>
      <c r="C297" s="80"/>
      <c r="D297" s="80"/>
      <c r="E297" s="81"/>
      <c r="F297" s="80"/>
      <c r="G297" s="82"/>
      <c r="H297" s="82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spans="1:26" ht="15.75" customHeight="1">
      <c r="A298" s="80"/>
      <c r="B298" s="80"/>
      <c r="C298" s="80"/>
      <c r="D298" s="80"/>
      <c r="E298" s="81"/>
      <c r="F298" s="80"/>
      <c r="G298" s="82"/>
      <c r="H298" s="82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spans="1:26" ht="15.75" customHeight="1">
      <c r="A299" s="80"/>
      <c r="B299" s="80"/>
      <c r="C299" s="80"/>
      <c r="D299" s="80"/>
      <c r="E299" s="81"/>
      <c r="F299" s="80"/>
      <c r="G299" s="82"/>
      <c r="H299" s="82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spans="1:26" ht="15.75" customHeight="1">
      <c r="A300" s="80"/>
      <c r="B300" s="80"/>
      <c r="C300" s="80"/>
      <c r="D300" s="80"/>
      <c r="E300" s="81"/>
      <c r="F300" s="80"/>
      <c r="G300" s="82"/>
      <c r="H300" s="82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spans="1:26" ht="15.75" customHeight="1">
      <c r="A301" s="80"/>
      <c r="B301" s="80"/>
      <c r="C301" s="80"/>
      <c r="D301" s="80"/>
      <c r="E301" s="81"/>
      <c r="F301" s="80"/>
      <c r="G301" s="82"/>
      <c r="H301" s="82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spans="1:26" ht="15.75" customHeight="1">
      <c r="A302" s="80"/>
      <c r="B302" s="80"/>
      <c r="C302" s="80"/>
      <c r="D302" s="80"/>
      <c r="E302" s="81"/>
      <c r="F302" s="80"/>
      <c r="G302" s="82"/>
      <c r="H302" s="82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spans="1:26" ht="15.75" customHeight="1">
      <c r="A303" s="80"/>
      <c r="B303" s="80"/>
      <c r="C303" s="80"/>
      <c r="D303" s="80"/>
      <c r="E303" s="81"/>
      <c r="F303" s="80"/>
      <c r="G303" s="82"/>
      <c r="H303" s="82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spans="1:26" ht="15.75" customHeight="1">
      <c r="A304" s="80"/>
      <c r="B304" s="80"/>
      <c r="C304" s="80"/>
      <c r="D304" s="80"/>
      <c r="E304" s="81"/>
      <c r="F304" s="80"/>
      <c r="G304" s="82"/>
      <c r="H304" s="82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spans="1:26" ht="15.75" customHeight="1">
      <c r="A305" s="80"/>
      <c r="B305" s="80"/>
      <c r="C305" s="80"/>
      <c r="D305" s="80"/>
      <c r="E305" s="81"/>
      <c r="F305" s="80"/>
      <c r="G305" s="82"/>
      <c r="H305" s="82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spans="1:26" ht="15.75" customHeight="1">
      <c r="A306" s="80"/>
      <c r="B306" s="80"/>
      <c r="C306" s="80"/>
      <c r="D306" s="80"/>
      <c r="E306" s="81"/>
      <c r="F306" s="80"/>
      <c r="G306" s="82"/>
      <c r="H306" s="82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spans="1:26" ht="15.75" customHeight="1">
      <c r="A307" s="80"/>
      <c r="B307" s="80"/>
      <c r="C307" s="80"/>
      <c r="D307" s="80"/>
      <c r="E307" s="81"/>
      <c r="F307" s="80"/>
      <c r="G307" s="82"/>
      <c r="H307" s="82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spans="1:26" ht="15.75" customHeight="1">
      <c r="A308" s="80"/>
      <c r="B308" s="80"/>
      <c r="C308" s="80"/>
      <c r="D308" s="80"/>
      <c r="E308" s="81"/>
      <c r="F308" s="80"/>
      <c r="G308" s="82"/>
      <c r="H308" s="82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spans="1:26" ht="15.75" customHeight="1">
      <c r="A309" s="80"/>
      <c r="B309" s="80"/>
      <c r="C309" s="80"/>
      <c r="D309" s="80"/>
      <c r="E309" s="81"/>
      <c r="F309" s="80"/>
      <c r="G309" s="82"/>
      <c r="H309" s="82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spans="1:26" ht="15.75" customHeight="1">
      <c r="A310" s="80"/>
      <c r="B310" s="80"/>
      <c r="C310" s="80"/>
      <c r="D310" s="80"/>
      <c r="E310" s="81"/>
      <c r="F310" s="80"/>
      <c r="G310" s="82"/>
      <c r="H310" s="82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spans="1:26" ht="15.75" customHeight="1">
      <c r="A311" s="80"/>
      <c r="B311" s="80"/>
      <c r="C311" s="80"/>
      <c r="D311" s="80"/>
      <c r="E311" s="81"/>
      <c r="F311" s="80"/>
      <c r="G311" s="82"/>
      <c r="H311" s="82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spans="1:26" ht="15.75" customHeight="1">
      <c r="A312" s="80"/>
      <c r="B312" s="80"/>
      <c r="C312" s="80"/>
      <c r="D312" s="80"/>
      <c r="E312" s="81"/>
      <c r="F312" s="80"/>
      <c r="G312" s="82"/>
      <c r="H312" s="82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spans="1:26" ht="15.75" customHeight="1">
      <c r="A313" s="80"/>
      <c r="B313" s="80"/>
      <c r="C313" s="80"/>
      <c r="D313" s="80"/>
      <c r="E313" s="81"/>
      <c r="F313" s="80"/>
      <c r="G313" s="82"/>
      <c r="H313" s="82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spans="1:26" ht="15.75" customHeight="1">
      <c r="A314" s="80"/>
      <c r="B314" s="80"/>
      <c r="C314" s="80"/>
      <c r="D314" s="80"/>
      <c r="E314" s="81"/>
      <c r="F314" s="80"/>
      <c r="G314" s="82"/>
      <c r="H314" s="82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spans="1:26" ht="15.75" customHeight="1">
      <c r="A315" s="80"/>
      <c r="B315" s="80"/>
      <c r="C315" s="80"/>
      <c r="D315" s="80"/>
      <c r="E315" s="81"/>
      <c r="F315" s="80"/>
      <c r="G315" s="82"/>
      <c r="H315" s="82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spans="1:26" ht="15.75" customHeight="1">
      <c r="A316" s="80"/>
      <c r="B316" s="80"/>
      <c r="C316" s="80"/>
      <c r="D316" s="80"/>
      <c r="E316" s="81"/>
      <c r="F316" s="80"/>
      <c r="G316" s="82"/>
      <c r="H316" s="82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spans="1:26" ht="15.75" customHeight="1">
      <c r="A317" s="80"/>
      <c r="B317" s="80"/>
      <c r="C317" s="80"/>
      <c r="D317" s="80"/>
      <c r="E317" s="81"/>
      <c r="F317" s="80"/>
      <c r="G317" s="82"/>
      <c r="H317" s="82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spans="1:26" ht="15.75" customHeight="1">
      <c r="A318" s="80"/>
      <c r="B318" s="80"/>
      <c r="C318" s="80"/>
      <c r="D318" s="80"/>
      <c r="E318" s="81"/>
      <c r="F318" s="80"/>
      <c r="G318" s="82"/>
      <c r="H318" s="82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spans="1:26" ht="15.75" customHeight="1">
      <c r="A319" s="80"/>
      <c r="B319" s="80"/>
      <c r="C319" s="80"/>
      <c r="D319" s="80"/>
      <c r="E319" s="81"/>
      <c r="F319" s="80"/>
      <c r="G319" s="82"/>
      <c r="H319" s="82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spans="1:26" ht="15.75" customHeight="1">
      <c r="A320" s="80"/>
      <c r="B320" s="80"/>
      <c r="C320" s="80"/>
      <c r="D320" s="80"/>
      <c r="E320" s="81"/>
      <c r="F320" s="80"/>
      <c r="G320" s="82"/>
      <c r="H320" s="82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spans="1:26" ht="15.75" customHeight="1">
      <c r="A321" s="80"/>
      <c r="B321" s="80"/>
      <c r="C321" s="80"/>
      <c r="D321" s="80"/>
      <c r="E321" s="81"/>
      <c r="F321" s="80"/>
      <c r="G321" s="82"/>
      <c r="H321" s="82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spans="1:26" ht="15.75" customHeight="1">
      <c r="A322" s="80"/>
      <c r="B322" s="80"/>
      <c r="C322" s="80"/>
      <c r="D322" s="80"/>
      <c r="E322" s="81"/>
      <c r="F322" s="80"/>
      <c r="G322" s="82"/>
      <c r="H322" s="82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spans="1:26" ht="15.75" customHeight="1">
      <c r="A323" s="80"/>
      <c r="B323" s="80"/>
      <c r="C323" s="80"/>
      <c r="D323" s="80"/>
      <c r="E323" s="81"/>
      <c r="F323" s="80"/>
      <c r="G323" s="82"/>
      <c r="H323" s="82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spans="1:26" ht="15.75" customHeight="1">
      <c r="A324" s="80"/>
      <c r="B324" s="80"/>
      <c r="C324" s="80"/>
      <c r="D324" s="80"/>
      <c r="E324" s="81"/>
      <c r="F324" s="80"/>
      <c r="G324" s="82"/>
      <c r="H324" s="82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spans="1:26" ht="15.75" customHeight="1">
      <c r="A325" s="80"/>
      <c r="B325" s="80"/>
      <c r="C325" s="80"/>
      <c r="D325" s="80"/>
      <c r="E325" s="81"/>
      <c r="F325" s="80"/>
      <c r="G325" s="82"/>
      <c r="H325" s="82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spans="1:26" ht="15.75" customHeight="1">
      <c r="A326" s="80"/>
      <c r="B326" s="80"/>
      <c r="C326" s="80"/>
      <c r="D326" s="80"/>
      <c r="E326" s="81"/>
      <c r="F326" s="80"/>
      <c r="G326" s="82"/>
      <c r="H326" s="82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spans="1:26" ht="15.75" customHeight="1">
      <c r="A327" s="80"/>
      <c r="B327" s="80"/>
      <c r="C327" s="80"/>
      <c r="D327" s="80"/>
      <c r="E327" s="81"/>
      <c r="F327" s="80"/>
      <c r="G327" s="82"/>
      <c r="H327" s="82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spans="1:26" ht="15.75" customHeight="1">
      <c r="A328" s="80"/>
      <c r="B328" s="80"/>
      <c r="C328" s="80"/>
      <c r="D328" s="80"/>
      <c r="E328" s="81"/>
      <c r="F328" s="80"/>
      <c r="G328" s="82"/>
      <c r="H328" s="82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spans="1:26" ht="15.75" customHeight="1">
      <c r="A329" s="80"/>
      <c r="B329" s="80"/>
      <c r="C329" s="80"/>
      <c r="D329" s="80"/>
      <c r="E329" s="81"/>
      <c r="F329" s="80"/>
      <c r="G329" s="82"/>
      <c r="H329" s="82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spans="1:26" ht="15.75" customHeight="1">
      <c r="A330" s="80"/>
      <c r="B330" s="80"/>
      <c r="C330" s="80"/>
      <c r="D330" s="80"/>
      <c r="E330" s="81"/>
      <c r="F330" s="80"/>
      <c r="G330" s="82"/>
      <c r="H330" s="82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spans="1:26" ht="15.75" customHeight="1">
      <c r="A331" s="80"/>
      <c r="B331" s="80"/>
      <c r="C331" s="80"/>
      <c r="D331" s="80"/>
      <c r="E331" s="81"/>
      <c r="F331" s="80"/>
      <c r="G331" s="82"/>
      <c r="H331" s="82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spans="1:26" ht="15.75" customHeight="1">
      <c r="A332" s="80"/>
      <c r="B332" s="80"/>
      <c r="C332" s="80"/>
      <c r="D332" s="80"/>
      <c r="E332" s="81"/>
      <c r="F332" s="80"/>
      <c r="G332" s="82"/>
      <c r="H332" s="82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spans="1:26" ht="15.75" customHeight="1">
      <c r="A333" s="80"/>
      <c r="B333" s="80"/>
      <c r="C333" s="80"/>
      <c r="D333" s="80"/>
      <c r="E333" s="81"/>
      <c r="F333" s="80"/>
      <c r="G333" s="82"/>
      <c r="H333" s="82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spans="1:26" ht="15.75" customHeight="1">
      <c r="A334" s="80"/>
      <c r="B334" s="80"/>
      <c r="C334" s="80"/>
      <c r="D334" s="80"/>
      <c r="E334" s="81"/>
      <c r="F334" s="80"/>
      <c r="G334" s="82"/>
      <c r="H334" s="82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spans="1:26" ht="15.75" customHeight="1">
      <c r="A335" s="80"/>
      <c r="B335" s="80"/>
      <c r="C335" s="80"/>
      <c r="D335" s="80"/>
      <c r="E335" s="81"/>
      <c r="F335" s="80"/>
      <c r="G335" s="82"/>
      <c r="H335" s="82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spans="1:26" ht="15.75" customHeight="1">
      <c r="A336" s="80"/>
      <c r="B336" s="80"/>
      <c r="C336" s="80"/>
      <c r="D336" s="80"/>
      <c r="E336" s="81"/>
      <c r="F336" s="80"/>
      <c r="G336" s="82"/>
      <c r="H336" s="82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spans="1:26" ht="15.75" customHeight="1">
      <c r="A337" s="80"/>
      <c r="B337" s="80"/>
      <c r="C337" s="80"/>
      <c r="D337" s="80"/>
      <c r="E337" s="81"/>
      <c r="F337" s="80"/>
      <c r="G337" s="82"/>
      <c r="H337" s="82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spans="1:26" ht="15.75" customHeight="1">
      <c r="A338" s="80"/>
      <c r="B338" s="80"/>
      <c r="C338" s="80"/>
      <c r="D338" s="80"/>
      <c r="E338" s="81"/>
      <c r="F338" s="80"/>
      <c r="G338" s="82"/>
      <c r="H338" s="82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spans="1:26" ht="15.75" customHeight="1">
      <c r="A339" s="80"/>
      <c r="B339" s="80"/>
      <c r="C339" s="80"/>
      <c r="D339" s="80"/>
      <c r="E339" s="81"/>
      <c r="F339" s="80"/>
      <c r="G339" s="82"/>
      <c r="H339" s="82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spans="1:26" ht="15.75" customHeight="1">
      <c r="A340" s="80"/>
      <c r="B340" s="80"/>
      <c r="C340" s="80"/>
      <c r="D340" s="80"/>
      <c r="E340" s="81"/>
      <c r="F340" s="80"/>
      <c r="G340" s="82"/>
      <c r="H340" s="82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spans="1:26" ht="15.75" customHeight="1">
      <c r="A341" s="80"/>
      <c r="B341" s="80"/>
      <c r="C341" s="80"/>
      <c r="D341" s="80"/>
      <c r="E341" s="81"/>
      <c r="F341" s="80"/>
      <c r="G341" s="82"/>
      <c r="H341" s="82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spans="1:26" ht="15.75" customHeight="1">
      <c r="A342" s="80"/>
      <c r="B342" s="80"/>
      <c r="C342" s="80"/>
      <c r="D342" s="80"/>
      <c r="E342" s="81"/>
      <c r="F342" s="80"/>
      <c r="G342" s="82"/>
      <c r="H342" s="82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spans="1:26" ht="15.75" customHeight="1">
      <c r="A343" s="80"/>
      <c r="B343" s="80"/>
      <c r="C343" s="80"/>
      <c r="D343" s="80"/>
      <c r="E343" s="81"/>
      <c r="F343" s="80"/>
      <c r="G343" s="82"/>
      <c r="H343" s="82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spans="1:26" ht="15.75" customHeight="1">
      <c r="A344" s="80"/>
      <c r="B344" s="80"/>
      <c r="C344" s="80"/>
      <c r="D344" s="80"/>
      <c r="E344" s="81"/>
      <c r="F344" s="80"/>
      <c r="G344" s="82"/>
      <c r="H344" s="82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spans="1:26" ht="15.75" customHeight="1">
      <c r="A345" s="80"/>
      <c r="B345" s="80"/>
      <c r="C345" s="80"/>
      <c r="D345" s="80"/>
      <c r="E345" s="81"/>
      <c r="F345" s="80"/>
      <c r="G345" s="82"/>
      <c r="H345" s="82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spans="1:26" ht="15.75" customHeight="1">
      <c r="A346" s="80"/>
      <c r="B346" s="80"/>
      <c r="C346" s="80"/>
      <c r="D346" s="80"/>
      <c r="E346" s="81"/>
      <c r="F346" s="80"/>
      <c r="G346" s="82"/>
      <c r="H346" s="82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spans="1:26" ht="15.75" customHeight="1">
      <c r="A347" s="80"/>
      <c r="B347" s="80"/>
      <c r="C347" s="80"/>
      <c r="D347" s="80"/>
      <c r="E347" s="81"/>
      <c r="F347" s="80"/>
      <c r="G347" s="82"/>
      <c r="H347" s="82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spans="1:26" ht="15.75" customHeight="1">
      <c r="A348" s="80"/>
      <c r="B348" s="80"/>
      <c r="C348" s="80"/>
      <c r="D348" s="80"/>
      <c r="E348" s="81"/>
      <c r="F348" s="80"/>
      <c r="G348" s="82"/>
      <c r="H348" s="82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spans="1:26" ht="15.75" customHeight="1">
      <c r="A349" s="80"/>
      <c r="B349" s="80"/>
      <c r="C349" s="80"/>
      <c r="D349" s="80"/>
      <c r="E349" s="81"/>
      <c r="F349" s="80"/>
      <c r="G349" s="82"/>
      <c r="H349" s="82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spans="1:26" ht="15.75" customHeight="1">
      <c r="A350" s="80"/>
      <c r="B350" s="80"/>
      <c r="C350" s="80"/>
      <c r="D350" s="80"/>
      <c r="E350" s="81"/>
      <c r="F350" s="80"/>
      <c r="G350" s="82"/>
      <c r="H350" s="82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spans="1:26" ht="15.75" customHeight="1">
      <c r="A351" s="80"/>
      <c r="B351" s="80"/>
      <c r="C351" s="80"/>
      <c r="D351" s="80"/>
      <c r="E351" s="81"/>
      <c r="F351" s="80"/>
      <c r="G351" s="82"/>
      <c r="H351" s="82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spans="1:26" ht="15.75" customHeight="1">
      <c r="A352" s="80"/>
      <c r="B352" s="80"/>
      <c r="C352" s="80"/>
      <c r="D352" s="80"/>
      <c r="E352" s="81"/>
      <c r="F352" s="80"/>
      <c r="G352" s="82"/>
      <c r="H352" s="82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spans="1:26" ht="15.75" customHeight="1">
      <c r="A353" s="80"/>
      <c r="B353" s="80"/>
      <c r="C353" s="80"/>
      <c r="D353" s="80"/>
      <c r="E353" s="81"/>
      <c r="F353" s="80"/>
      <c r="G353" s="82"/>
      <c r="H353" s="82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spans="1:26" ht="15.75" customHeight="1">
      <c r="A354" s="80"/>
      <c r="B354" s="80"/>
      <c r="C354" s="80"/>
      <c r="D354" s="80"/>
      <c r="E354" s="81"/>
      <c r="F354" s="80"/>
      <c r="G354" s="82"/>
      <c r="H354" s="82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spans="1:26" ht="15.75" customHeight="1">
      <c r="A355" s="80"/>
      <c r="B355" s="80"/>
      <c r="C355" s="80"/>
      <c r="D355" s="80"/>
      <c r="E355" s="81"/>
      <c r="F355" s="80"/>
      <c r="G355" s="82"/>
      <c r="H355" s="82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spans="1:26" ht="15.75" customHeight="1">
      <c r="A356" s="80"/>
      <c r="B356" s="80"/>
      <c r="C356" s="80"/>
      <c r="D356" s="80"/>
      <c r="E356" s="81"/>
      <c r="F356" s="80"/>
      <c r="G356" s="82"/>
      <c r="H356" s="82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spans="1:26" ht="15.75" customHeight="1">
      <c r="A357" s="80"/>
      <c r="B357" s="80"/>
      <c r="C357" s="80"/>
      <c r="D357" s="80"/>
      <c r="E357" s="81"/>
      <c r="F357" s="80"/>
      <c r="G357" s="82"/>
      <c r="H357" s="82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spans="1:26" ht="15.75" customHeight="1">
      <c r="A358" s="80"/>
      <c r="B358" s="80"/>
      <c r="C358" s="80"/>
      <c r="D358" s="80"/>
      <c r="E358" s="81"/>
      <c r="F358" s="80"/>
      <c r="G358" s="82"/>
      <c r="H358" s="82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spans="1:26" ht="15.75" customHeight="1">
      <c r="A359" s="80"/>
      <c r="B359" s="80"/>
      <c r="C359" s="80"/>
      <c r="D359" s="80"/>
      <c r="E359" s="81"/>
      <c r="F359" s="80"/>
      <c r="G359" s="82"/>
      <c r="H359" s="82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spans="1:26" ht="15.75" customHeight="1">
      <c r="A360" s="80"/>
      <c r="B360" s="80"/>
      <c r="C360" s="80"/>
      <c r="D360" s="80"/>
      <c r="E360" s="81"/>
      <c r="F360" s="80"/>
      <c r="G360" s="82"/>
      <c r="H360" s="82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spans="1:26" ht="15.75" customHeight="1">
      <c r="A361" s="80"/>
      <c r="B361" s="80"/>
      <c r="C361" s="80"/>
      <c r="D361" s="80"/>
      <c r="E361" s="81"/>
      <c r="F361" s="80"/>
      <c r="G361" s="82"/>
      <c r="H361" s="82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spans="1:26" ht="15.75" customHeight="1">
      <c r="A362" s="80"/>
      <c r="B362" s="80"/>
      <c r="C362" s="80"/>
      <c r="D362" s="80"/>
      <c r="E362" s="81"/>
      <c r="F362" s="80"/>
      <c r="G362" s="82"/>
      <c r="H362" s="82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spans="1:26" ht="15.75" customHeight="1">
      <c r="A363" s="80"/>
      <c r="B363" s="80"/>
      <c r="C363" s="80"/>
      <c r="D363" s="80"/>
      <c r="E363" s="81"/>
      <c r="F363" s="80"/>
      <c r="G363" s="82"/>
      <c r="H363" s="82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spans="1:26" ht="15.75" customHeight="1">
      <c r="A364" s="80"/>
      <c r="B364" s="80"/>
      <c r="C364" s="80"/>
      <c r="D364" s="80"/>
      <c r="E364" s="81"/>
      <c r="F364" s="80"/>
      <c r="G364" s="82"/>
      <c r="H364" s="82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spans="1:26" ht="15.75" customHeight="1">
      <c r="A365" s="80"/>
      <c r="B365" s="80"/>
      <c r="C365" s="80"/>
      <c r="D365" s="80"/>
      <c r="E365" s="81"/>
      <c r="F365" s="80"/>
      <c r="G365" s="82"/>
      <c r="H365" s="82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spans="1:26" ht="15.75" customHeight="1">
      <c r="A366" s="80"/>
      <c r="B366" s="80"/>
      <c r="C366" s="80"/>
      <c r="D366" s="80"/>
      <c r="E366" s="81"/>
      <c r="F366" s="80"/>
      <c r="G366" s="82"/>
      <c r="H366" s="82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spans="1:26" ht="15.75" customHeight="1">
      <c r="A367" s="80"/>
      <c r="B367" s="80"/>
      <c r="C367" s="80"/>
      <c r="D367" s="80"/>
      <c r="E367" s="81"/>
      <c r="F367" s="80"/>
      <c r="G367" s="82"/>
      <c r="H367" s="82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spans="1:26" ht="15.75" customHeight="1">
      <c r="A368" s="80"/>
      <c r="B368" s="80"/>
      <c r="C368" s="80"/>
      <c r="D368" s="80"/>
      <c r="E368" s="81"/>
      <c r="F368" s="80"/>
      <c r="G368" s="82"/>
      <c r="H368" s="82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spans="1:26" ht="15.75" customHeight="1">
      <c r="A369" s="80"/>
      <c r="B369" s="80"/>
      <c r="C369" s="80"/>
      <c r="D369" s="80"/>
      <c r="E369" s="81"/>
      <c r="F369" s="80"/>
      <c r="G369" s="82"/>
      <c r="H369" s="82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spans="1:26" ht="15.75" customHeight="1">
      <c r="A370" s="80"/>
      <c r="B370" s="80"/>
      <c r="C370" s="80"/>
      <c r="D370" s="80"/>
      <c r="E370" s="81"/>
      <c r="F370" s="80"/>
      <c r="G370" s="82"/>
      <c r="H370" s="82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spans="1:26" ht="15.75" customHeight="1">
      <c r="A371" s="80"/>
      <c r="B371" s="80"/>
      <c r="C371" s="80"/>
      <c r="D371" s="80"/>
      <c r="E371" s="81"/>
      <c r="F371" s="80"/>
      <c r="G371" s="82"/>
      <c r="H371" s="82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spans="1:26" ht="15.75" customHeight="1">
      <c r="A372" s="80"/>
      <c r="B372" s="80"/>
      <c r="C372" s="80"/>
      <c r="D372" s="80"/>
      <c r="E372" s="81"/>
      <c r="F372" s="80"/>
      <c r="G372" s="82"/>
      <c r="H372" s="82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spans="1:26" ht="15.75" customHeight="1">
      <c r="A373" s="80"/>
      <c r="B373" s="80"/>
      <c r="C373" s="80"/>
      <c r="D373" s="80"/>
      <c r="E373" s="81"/>
      <c r="F373" s="80"/>
      <c r="G373" s="82"/>
      <c r="H373" s="82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spans="1:26" ht="15.75" customHeight="1">
      <c r="A374" s="80"/>
      <c r="B374" s="80"/>
      <c r="C374" s="80"/>
      <c r="D374" s="80"/>
      <c r="E374" s="81"/>
      <c r="F374" s="80"/>
      <c r="G374" s="82"/>
      <c r="H374" s="82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spans="1:26" ht="15.75" customHeight="1">
      <c r="A375" s="80"/>
      <c r="B375" s="80"/>
      <c r="C375" s="80"/>
      <c r="D375" s="80"/>
      <c r="E375" s="81"/>
      <c r="F375" s="80"/>
      <c r="G375" s="82"/>
      <c r="H375" s="82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spans="1:26" ht="15.75" customHeight="1">
      <c r="A376" s="80"/>
      <c r="B376" s="80"/>
      <c r="C376" s="80"/>
      <c r="D376" s="80"/>
      <c r="E376" s="81"/>
      <c r="F376" s="80"/>
      <c r="G376" s="82"/>
      <c r="H376" s="82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spans="1:26" ht="15.75" customHeight="1">
      <c r="A377" s="80"/>
      <c r="B377" s="80"/>
      <c r="C377" s="80"/>
      <c r="D377" s="80"/>
      <c r="E377" s="81"/>
      <c r="F377" s="80"/>
      <c r="G377" s="82"/>
      <c r="H377" s="82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spans="1:26" ht="15.75" customHeight="1">
      <c r="A378" s="80"/>
      <c r="B378" s="80"/>
      <c r="C378" s="80"/>
      <c r="D378" s="80"/>
      <c r="E378" s="81"/>
      <c r="F378" s="80"/>
      <c r="G378" s="82"/>
      <c r="H378" s="82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spans="1:26" ht="15.75" customHeight="1">
      <c r="A379" s="80"/>
      <c r="B379" s="80"/>
      <c r="C379" s="80"/>
      <c r="D379" s="80"/>
      <c r="E379" s="81"/>
      <c r="F379" s="80"/>
      <c r="G379" s="82"/>
      <c r="H379" s="82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spans="1:26" ht="15.75" customHeight="1">
      <c r="A380" s="80"/>
      <c r="B380" s="80"/>
      <c r="C380" s="80"/>
      <c r="D380" s="80"/>
      <c r="E380" s="81"/>
      <c r="F380" s="80"/>
      <c r="G380" s="82"/>
      <c r="H380" s="82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spans="1:26" ht="15.75" customHeight="1">
      <c r="A381" s="80"/>
      <c r="B381" s="80"/>
      <c r="C381" s="80"/>
      <c r="D381" s="80"/>
      <c r="E381" s="81"/>
      <c r="F381" s="80"/>
      <c r="G381" s="82"/>
      <c r="H381" s="82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spans="1:26" ht="15.75" customHeight="1">
      <c r="A382" s="80"/>
      <c r="B382" s="80"/>
      <c r="C382" s="80"/>
      <c r="D382" s="80"/>
      <c r="E382" s="81"/>
      <c r="F382" s="80"/>
      <c r="G382" s="82"/>
      <c r="H382" s="82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spans="1:26" ht="15.75" customHeight="1">
      <c r="A383" s="80"/>
      <c r="B383" s="80"/>
      <c r="C383" s="80"/>
      <c r="D383" s="80"/>
      <c r="E383" s="81"/>
      <c r="F383" s="80"/>
      <c r="G383" s="82"/>
      <c r="H383" s="82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spans="1:26" ht="15.75" customHeight="1">
      <c r="A384" s="80"/>
      <c r="B384" s="80"/>
      <c r="C384" s="80"/>
      <c r="D384" s="80"/>
      <c r="E384" s="81"/>
      <c r="F384" s="80"/>
      <c r="G384" s="82"/>
      <c r="H384" s="82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spans="1:26" ht="15.75" customHeight="1">
      <c r="A385" s="80"/>
      <c r="B385" s="80"/>
      <c r="C385" s="80"/>
      <c r="D385" s="80"/>
      <c r="E385" s="81"/>
      <c r="F385" s="80"/>
      <c r="G385" s="82"/>
      <c r="H385" s="82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spans="1:26" ht="15.75" customHeight="1">
      <c r="A386" s="80"/>
      <c r="B386" s="80"/>
      <c r="C386" s="80"/>
      <c r="D386" s="80"/>
      <c r="E386" s="81"/>
      <c r="F386" s="80"/>
      <c r="G386" s="82"/>
      <c r="H386" s="82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spans="1:26" ht="15.75" customHeight="1">
      <c r="A387" s="80"/>
      <c r="B387" s="80"/>
      <c r="C387" s="80"/>
      <c r="D387" s="80"/>
      <c r="E387" s="81"/>
      <c r="F387" s="80"/>
      <c r="G387" s="82"/>
      <c r="H387" s="82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spans="1:26" ht="15.75" customHeight="1">
      <c r="A388" s="80"/>
      <c r="B388" s="80"/>
      <c r="C388" s="80"/>
      <c r="D388" s="80"/>
      <c r="E388" s="81"/>
      <c r="F388" s="80"/>
      <c r="G388" s="82"/>
      <c r="H388" s="82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spans="1:26" ht="15.75" customHeight="1">
      <c r="A389" s="80"/>
      <c r="B389" s="80"/>
      <c r="C389" s="80"/>
      <c r="D389" s="80"/>
      <c r="E389" s="81"/>
      <c r="F389" s="80"/>
      <c r="G389" s="82"/>
      <c r="H389" s="82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spans="1:26" ht="15.75" customHeight="1">
      <c r="A390" s="80"/>
      <c r="B390" s="80"/>
      <c r="C390" s="80"/>
      <c r="D390" s="80"/>
      <c r="E390" s="81"/>
      <c r="F390" s="80"/>
      <c r="G390" s="82"/>
      <c r="H390" s="82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spans="1:26" ht="15.75" customHeight="1">
      <c r="A391" s="80"/>
      <c r="B391" s="80"/>
      <c r="C391" s="80"/>
      <c r="D391" s="80"/>
      <c r="E391" s="81"/>
      <c r="F391" s="80"/>
      <c r="G391" s="82"/>
      <c r="H391" s="82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spans="1:26" ht="15.75" customHeight="1">
      <c r="A392" s="80"/>
      <c r="B392" s="80"/>
      <c r="C392" s="80"/>
      <c r="D392" s="80"/>
      <c r="E392" s="81"/>
      <c r="F392" s="80"/>
      <c r="G392" s="82"/>
      <c r="H392" s="82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spans="1:26" ht="15.75" customHeight="1">
      <c r="A393" s="80"/>
      <c r="B393" s="80"/>
      <c r="C393" s="80"/>
      <c r="D393" s="80"/>
      <c r="E393" s="81"/>
      <c r="F393" s="80"/>
      <c r="G393" s="82"/>
      <c r="H393" s="82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spans="1:26" ht="15.75" customHeight="1">
      <c r="A394" s="80"/>
      <c r="B394" s="80"/>
      <c r="C394" s="80"/>
      <c r="D394" s="80"/>
      <c r="E394" s="81"/>
      <c r="F394" s="80"/>
      <c r="G394" s="82"/>
      <c r="H394" s="82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spans="1:26" ht="15.75" customHeight="1">
      <c r="A395" s="80"/>
      <c r="B395" s="80"/>
      <c r="C395" s="80"/>
      <c r="D395" s="80"/>
      <c r="E395" s="81"/>
      <c r="F395" s="80"/>
      <c r="G395" s="82"/>
      <c r="H395" s="82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spans="1:26" ht="15.75" customHeight="1">
      <c r="A396" s="80"/>
      <c r="B396" s="80"/>
      <c r="C396" s="80"/>
      <c r="D396" s="80"/>
      <c r="E396" s="81"/>
      <c r="F396" s="80"/>
      <c r="G396" s="82"/>
      <c r="H396" s="82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spans="1:26" ht="15.75" customHeight="1">
      <c r="A397" s="80"/>
      <c r="B397" s="80"/>
      <c r="C397" s="80"/>
      <c r="D397" s="80"/>
      <c r="E397" s="81"/>
      <c r="F397" s="80"/>
      <c r="G397" s="82"/>
      <c r="H397" s="82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spans="1:26" ht="15.75" customHeight="1">
      <c r="A398" s="80"/>
      <c r="B398" s="80"/>
      <c r="C398" s="80"/>
      <c r="D398" s="80"/>
      <c r="E398" s="81"/>
      <c r="F398" s="80"/>
      <c r="G398" s="82"/>
      <c r="H398" s="82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spans="1:26" ht="15.75" customHeight="1">
      <c r="A399" s="80"/>
      <c r="B399" s="80"/>
      <c r="C399" s="80"/>
      <c r="D399" s="80"/>
      <c r="E399" s="81"/>
      <c r="F399" s="80"/>
      <c r="G399" s="82"/>
      <c r="H399" s="82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spans="1:26" ht="15.75" customHeight="1">
      <c r="A400" s="80"/>
      <c r="B400" s="80"/>
      <c r="C400" s="80"/>
      <c r="D400" s="80"/>
      <c r="E400" s="81"/>
      <c r="F400" s="80"/>
      <c r="G400" s="82"/>
      <c r="H400" s="82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spans="1:26" ht="15.75" customHeight="1">
      <c r="A401" s="80"/>
      <c r="B401" s="80"/>
      <c r="C401" s="80"/>
      <c r="D401" s="80"/>
      <c r="E401" s="81"/>
      <c r="F401" s="80"/>
      <c r="G401" s="82"/>
      <c r="H401" s="82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spans="1:26" ht="15.75" customHeight="1">
      <c r="A402" s="80"/>
      <c r="B402" s="80"/>
      <c r="C402" s="80"/>
      <c r="D402" s="80"/>
      <c r="E402" s="81"/>
      <c r="F402" s="80"/>
      <c r="G402" s="82"/>
      <c r="H402" s="82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spans="1:26" ht="15.75" customHeight="1">
      <c r="A403" s="80"/>
      <c r="B403" s="80"/>
      <c r="C403" s="80"/>
      <c r="D403" s="80"/>
      <c r="E403" s="81"/>
      <c r="F403" s="80"/>
      <c r="G403" s="82"/>
      <c r="H403" s="82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spans="1:26" ht="15.75" customHeight="1">
      <c r="A404" s="80"/>
      <c r="B404" s="80"/>
      <c r="C404" s="80"/>
      <c r="D404" s="80"/>
      <c r="E404" s="81"/>
      <c r="F404" s="80"/>
      <c r="G404" s="82"/>
      <c r="H404" s="82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spans="1:26" ht="15.75" customHeight="1">
      <c r="A405" s="80"/>
      <c r="B405" s="80"/>
      <c r="C405" s="80"/>
      <c r="D405" s="80"/>
      <c r="E405" s="81"/>
      <c r="F405" s="80"/>
      <c r="G405" s="82"/>
      <c r="H405" s="82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spans="1:26" ht="15.75" customHeight="1">
      <c r="A406" s="80"/>
      <c r="B406" s="80"/>
      <c r="C406" s="80"/>
      <c r="D406" s="80"/>
      <c r="E406" s="81"/>
      <c r="F406" s="80"/>
      <c r="G406" s="82"/>
      <c r="H406" s="82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spans="1:26" ht="15.75" customHeight="1">
      <c r="A407" s="80"/>
      <c r="B407" s="80"/>
      <c r="C407" s="80"/>
      <c r="D407" s="80"/>
      <c r="E407" s="81"/>
      <c r="F407" s="80"/>
      <c r="G407" s="82"/>
      <c r="H407" s="82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spans="1:26" ht="15.75" customHeight="1">
      <c r="A408" s="80"/>
      <c r="B408" s="80"/>
      <c r="C408" s="80"/>
      <c r="D408" s="80"/>
      <c r="E408" s="81"/>
      <c r="F408" s="80"/>
      <c r="G408" s="82"/>
      <c r="H408" s="82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spans="1:26" ht="15.75" customHeight="1">
      <c r="A409" s="80"/>
      <c r="B409" s="80"/>
      <c r="C409" s="80"/>
      <c r="D409" s="80"/>
      <c r="E409" s="81"/>
      <c r="F409" s="80"/>
      <c r="G409" s="82"/>
      <c r="H409" s="82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spans="1:26" ht="15.75" customHeight="1">
      <c r="A410" s="80"/>
      <c r="B410" s="80"/>
      <c r="C410" s="80"/>
      <c r="D410" s="80"/>
      <c r="E410" s="81"/>
      <c r="F410" s="80"/>
      <c r="G410" s="82"/>
      <c r="H410" s="82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spans="1:26" ht="15.75" customHeight="1">
      <c r="A411" s="80"/>
      <c r="B411" s="80"/>
      <c r="C411" s="80"/>
      <c r="D411" s="80"/>
      <c r="E411" s="81"/>
      <c r="F411" s="80"/>
      <c r="G411" s="82"/>
      <c r="H411" s="82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spans="1:26" ht="15.75" customHeight="1">
      <c r="A412" s="80"/>
      <c r="B412" s="80"/>
      <c r="C412" s="80"/>
      <c r="D412" s="80"/>
      <c r="E412" s="81"/>
      <c r="F412" s="80"/>
      <c r="G412" s="82"/>
      <c r="H412" s="82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spans="1:26" ht="15.75" customHeight="1">
      <c r="A413" s="80"/>
      <c r="B413" s="80"/>
      <c r="C413" s="80"/>
      <c r="D413" s="80"/>
      <c r="E413" s="81"/>
      <c r="F413" s="80"/>
      <c r="G413" s="82"/>
      <c r="H413" s="82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spans="1:26" ht="15.75" customHeight="1">
      <c r="A414" s="80"/>
      <c r="B414" s="80"/>
      <c r="C414" s="80"/>
      <c r="D414" s="80"/>
      <c r="E414" s="81"/>
      <c r="F414" s="80"/>
      <c r="G414" s="82"/>
      <c r="H414" s="82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spans="1:26" ht="15.75" customHeight="1">
      <c r="A415" s="80"/>
      <c r="B415" s="80"/>
      <c r="C415" s="80"/>
      <c r="D415" s="80"/>
      <c r="E415" s="81"/>
      <c r="F415" s="80"/>
      <c r="G415" s="82"/>
      <c r="H415" s="82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spans="1:26" ht="15.75" customHeight="1">
      <c r="A416" s="80"/>
      <c r="B416" s="80"/>
      <c r="C416" s="80"/>
      <c r="D416" s="80"/>
      <c r="E416" s="81"/>
      <c r="F416" s="80"/>
      <c r="G416" s="82"/>
      <c r="H416" s="82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spans="1:26" ht="15.75" customHeight="1">
      <c r="A417" s="80"/>
      <c r="B417" s="80"/>
      <c r="C417" s="80"/>
      <c r="D417" s="80"/>
      <c r="E417" s="81"/>
      <c r="F417" s="80"/>
      <c r="G417" s="82"/>
      <c r="H417" s="82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spans="1:26" ht="15.75" customHeight="1">
      <c r="A418" s="80"/>
      <c r="B418" s="80"/>
      <c r="C418" s="80"/>
      <c r="D418" s="80"/>
      <c r="E418" s="81"/>
      <c r="F418" s="80"/>
      <c r="G418" s="82"/>
      <c r="H418" s="82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spans="1:26" ht="15.75" customHeight="1">
      <c r="A419" s="80"/>
      <c r="B419" s="80"/>
      <c r="C419" s="80"/>
      <c r="D419" s="80"/>
      <c r="E419" s="81"/>
      <c r="F419" s="80"/>
      <c r="G419" s="82"/>
      <c r="H419" s="82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spans="1:26" ht="15.75" customHeight="1">
      <c r="A420" s="80"/>
      <c r="B420" s="80"/>
      <c r="C420" s="80"/>
      <c r="D420" s="80"/>
      <c r="E420" s="81"/>
      <c r="F420" s="80"/>
      <c r="G420" s="82"/>
      <c r="H420" s="82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spans="1:26" ht="15.75" customHeight="1">
      <c r="A421" s="80"/>
      <c r="B421" s="80"/>
      <c r="C421" s="80"/>
      <c r="D421" s="80"/>
      <c r="E421" s="81"/>
      <c r="F421" s="80"/>
      <c r="G421" s="82"/>
      <c r="H421" s="82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spans="1:26" ht="15.75" customHeight="1">
      <c r="A422" s="80"/>
      <c r="B422" s="80"/>
      <c r="C422" s="80"/>
      <c r="D422" s="80"/>
      <c r="E422" s="81"/>
      <c r="F422" s="80"/>
      <c r="G422" s="82"/>
      <c r="H422" s="82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spans="1:26" ht="15.75" customHeight="1">
      <c r="A423" s="80"/>
      <c r="B423" s="80"/>
      <c r="C423" s="80"/>
      <c r="D423" s="80"/>
      <c r="E423" s="81"/>
      <c r="F423" s="80"/>
      <c r="G423" s="82"/>
      <c r="H423" s="82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spans="1:26" ht="15.75" customHeight="1">
      <c r="A424" s="80"/>
      <c r="B424" s="80"/>
      <c r="C424" s="80"/>
      <c r="D424" s="80"/>
      <c r="E424" s="81"/>
      <c r="F424" s="80"/>
      <c r="G424" s="82"/>
      <c r="H424" s="82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spans="1:26" ht="15.75" customHeight="1">
      <c r="A425" s="80"/>
      <c r="B425" s="80"/>
      <c r="C425" s="80"/>
      <c r="D425" s="80"/>
      <c r="E425" s="81"/>
      <c r="F425" s="80"/>
      <c r="G425" s="82"/>
      <c r="H425" s="82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spans="1:26" ht="15.75" customHeight="1">
      <c r="A426" s="80"/>
      <c r="B426" s="80"/>
      <c r="C426" s="80"/>
      <c r="D426" s="80"/>
      <c r="E426" s="81"/>
      <c r="F426" s="80"/>
      <c r="G426" s="82"/>
      <c r="H426" s="82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spans="1:26" ht="15.75" customHeight="1">
      <c r="A427" s="80"/>
      <c r="B427" s="80"/>
      <c r="C427" s="80"/>
      <c r="D427" s="80"/>
      <c r="E427" s="81"/>
      <c r="F427" s="80"/>
      <c r="G427" s="82"/>
      <c r="H427" s="82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spans="1:26" ht="15.75" customHeight="1">
      <c r="A428" s="80"/>
      <c r="B428" s="80"/>
      <c r="C428" s="80"/>
      <c r="D428" s="80"/>
      <c r="E428" s="81"/>
      <c r="F428" s="80"/>
      <c r="G428" s="82"/>
      <c r="H428" s="82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spans="1:26" ht="15.75" customHeight="1">
      <c r="A429" s="80"/>
      <c r="B429" s="80"/>
      <c r="C429" s="80"/>
      <c r="D429" s="80"/>
      <c r="E429" s="81"/>
      <c r="F429" s="80"/>
      <c r="G429" s="82"/>
      <c r="H429" s="82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spans="1:26" ht="15.75" customHeight="1">
      <c r="A430" s="80"/>
      <c r="B430" s="80"/>
      <c r="C430" s="80"/>
      <c r="D430" s="80"/>
      <c r="E430" s="81"/>
      <c r="F430" s="80"/>
      <c r="G430" s="82"/>
      <c r="H430" s="82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spans="1:26" ht="15.75" customHeight="1">
      <c r="A431" s="80"/>
      <c r="B431" s="80"/>
      <c r="C431" s="80"/>
      <c r="D431" s="80"/>
      <c r="E431" s="81"/>
      <c r="F431" s="80"/>
      <c r="G431" s="82"/>
      <c r="H431" s="82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spans="1:26" ht="15.75" customHeight="1">
      <c r="A432" s="80"/>
      <c r="B432" s="80"/>
      <c r="C432" s="80"/>
      <c r="D432" s="80"/>
      <c r="E432" s="81"/>
      <c r="F432" s="80"/>
      <c r="G432" s="82"/>
      <c r="H432" s="82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spans="1:26" ht="15.75" customHeight="1">
      <c r="A433" s="80"/>
      <c r="B433" s="80"/>
      <c r="C433" s="80"/>
      <c r="D433" s="80"/>
      <c r="E433" s="81"/>
      <c r="F433" s="80"/>
      <c r="G433" s="82"/>
      <c r="H433" s="82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spans="1:26" ht="15.75" customHeight="1">
      <c r="A434" s="80"/>
      <c r="B434" s="80"/>
      <c r="C434" s="80"/>
      <c r="D434" s="80"/>
      <c r="E434" s="81"/>
      <c r="F434" s="80"/>
      <c r="G434" s="82"/>
      <c r="H434" s="82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spans="1:26" ht="15.75" customHeight="1">
      <c r="A435" s="80"/>
      <c r="B435" s="80"/>
      <c r="C435" s="80"/>
      <c r="D435" s="80"/>
      <c r="E435" s="81"/>
      <c r="F435" s="80"/>
      <c r="G435" s="82"/>
      <c r="H435" s="82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spans="1:26" ht="15.75" customHeight="1">
      <c r="A436" s="80"/>
      <c r="B436" s="80"/>
      <c r="C436" s="80"/>
      <c r="D436" s="80"/>
      <c r="E436" s="81"/>
      <c r="F436" s="80"/>
      <c r="G436" s="82"/>
      <c r="H436" s="82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spans="1:26" ht="15.75" customHeight="1">
      <c r="A437" s="80"/>
      <c r="B437" s="80"/>
      <c r="C437" s="80"/>
      <c r="D437" s="80"/>
      <c r="E437" s="81"/>
      <c r="F437" s="80"/>
      <c r="G437" s="82"/>
      <c r="H437" s="82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spans="1:26" ht="15.75" customHeight="1">
      <c r="A438" s="80"/>
      <c r="B438" s="80"/>
      <c r="C438" s="80"/>
      <c r="D438" s="80"/>
      <c r="E438" s="81"/>
      <c r="F438" s="80"/>
      <c r="G438" s="82"/>
      <c r="H438" s="82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spans="1:26" ht="15.75" customHeight="1">
      <c r="A439" s="80"/>
      <c r="B439" s="80"/>
      <c r="C439" s="80"/>
      <c r="D439" s="80"/>
      <c r="E439" s="81"/>
      <c r="F439" s="80"/>
      <c r="G439" s="82"/>
      <c r="H439" s="82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spans="1:26" ht="15.75" customHeight="1">
      <c r="A440" s="80"/>
      <c r="B440" s="80"/>
      <c r="C440" s="80"/>
      <c r="D440" s="80"/>
      <c r="E440" s="81"/>
      <c r="F440" s="80"/>
      <c r="G440" s="82"/>
      <c r="H440" s="82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spans="1:26" ht="15.75" customHeight="1">
      <c r="A441" s="80"/>
      <c r="B441" s="80"/>
      <c r="C441" s="80"/>
      <c r="D441" s="80"/>
      <c r="E441" s="81"/>
      <c r="F441" s="80"/>
      <c r="G441" s="82"/>
      <c r="H441" s="82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spans="1:26" ht="15.75" customHeight="1">
      <c r="A442" s="80"/>
      <c r="B442" s="80"/>
      <c r="C442" s="80"/>
      <c r="D442" s="80"/>
      <c r="E442" s="81"/>
      <c r="F442" s="80"/>
      <c r="G442" s="82"/>
      <c r="H442" s="82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spans="1:26" ht="15.75" customHeight="1">
      <c r="A443" s="80"/>
      <c r="B443" s="80"/>
      <c r="C443" s="80"/>
      <c r="D443" s="80"/>
      <c r="E443" s="81"/>
      <c r="F443" s="80"/>
      <c r="G443" s="82"/>
      <c r="H443" s="82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spans="1:26" ht="15.75" customHeight="1">
      <c r="A444" s="80"/>
      <c r="B444" s="80"/>
      <c r="C444" s="80"/>
      <c r="D444" s="80"/>
      <c r="E444" s="81"/>
      <c r="F444" s="80"/>
      <c r="G444" s="82"/>
      <c r="H444" s="82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spans="1:26" ht="15.75" customHeight="1">
      <c r="A445" s="80"/>
      <c r="B445" s="80"/>
      <c r="C445" s="80"/>
      <c r="D445" s="80"/>
      <c r="E445" s="81"/>
      <c r="F445" s="80"/>
      <c r="G445" s="82"/>
      <c r="H445" s="82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spans="1:26" ht="15.75" customHeight="1">
      <c r="A446" s="80"/>
      <c r="B446" s="80"/>
      <c r="C446" s="80"/>
      <c r="D446" s="80"/>
      <c r="E446" s="81"/>
      <c r="F446" s="80"/>
      <c r="G446" s="82"/>
      <c r="H446" s="82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spans="1:26" ht="15.75" customHeight="1">
      <c r="A447" s="80"/>
      <c r="B447" s="80"/>
      <c r="C447" s="80"/>
      <c r="D447" s="80"/>
      <c r="E447" s="81"/>
      <c r="F447" s="80"/>
      <c r="G447" s="82"/>
      <c r="H447" s="82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spans="1:26" ht="15.75" customHeight="1">
      <c r="A448" s="80"/>
      <c r="B448" s="80"/>
      <c r="C448" s="80"/>
      <c r="D448" s="80"/>
      <c r="E448" s="81"/>
      <c r="F448" s="80"/>
      <c r="G448" s="82"/>
      <c r="H448" s="82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spans="1:26" ht="15.75" customHeight="1">
      <c r="A449" s="80"/>
      <c r="B449" s="80"/>
      <c r="C449" s="80"/>
      <c r="D449" s="80"/>
      <c r="E449" s="81"/>
      <c r="F449" s="80"/>
      <c r="G449" s="82"/>
      <c r="H449" s="82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spans="1:26" ht="15.75" customHeight="1">
      <c r="A450" s="80"/>
      <c r="B450" s="80"/>
      <c r="C450" s="80"/>
      <c r="D450" s="80"/>
      <c r="E450" s="81"/>
      <c r="F450" s="80"/>
      <c r="G450" s="82"/>
      <c r="H450" s="82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spans="1:26" ht="15.75" customHeight="1">
      <c r="A451" s="80"/>
      <c r="B451" s="80"/>
      <c r="C451" s="80"/>
      <c r="D451" s="80"/>
      <c r="E451" s="81"/>
      <c r="F451" s="80"/>
      <c r="G451" s="82"/>
      <c r="H451" s="82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spans="1:26" ht="15.75" customHeight="1">
      <c r="A452" s="80"/>
      <c r="B452" s="80"/>
      <c r="C452" s="80"/>
      <c r="D452" s="80"/>
      <c r="E452" s="81"/>
      <c r="F452" s="80"/>
      <c r="G452" s="82"/>
      <c r="H452" s="82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spans="1:26" ht="15.75" customHeight="1">
      <c r="A453" s="80"/>
      <c r="B453" s="80"/>
      <c r="C453" s="80"/>
      <c r="D453" s="80"/>
      <c r="E453" s="81"/>
      <c r="F453" s="80"/>
      <c r="G453" s="82"/>
      <c r="H453" s="82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spans="1:26" ht="15.75" customHeight="1">
      <c r="A454" s="80"/>
      <c r="B454" s="80"/>
      <c r="C454" s="80"/>
      <c r="D454" s="80"/>
      <c r="E454" s="81"/>
      <c r="F454" s="80"/>
      <c r="G454" s="82"/>
      <c r="H454" s="82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spans="1:26" ht="15.75" customHeight="1">
      <c r="A455" s="80"/>
      <c r="B455" s="80"/>
      <c r="C455" s="80"/>
      <c r="D455" s="80"/>
      <c r="E455" s="81"/>
      <c r="F455" s="80"/>
      <c r="G455" s="82"/>
      <c r="H455" s="82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spans="1:26" ht="15.75" customHeight="1">
      <c r="A456" s="80"/>
      <c r="B456" s="80"/>
      <c r="C456" s="80"/>
      <c r="D456" s="80"/>
      <c r="E456" s="81"/>
      <c r="F456" s="80"/>
      <c r="G456" s="82"/>
      <c r="H456" s="82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spans="1:26" ht="15.75" customHeight="1">
      <c r="A457" s="80"/>
      <c r="B457" s="80"/>
      <c r="C457" s="80"/>
      <c r="D457" s="80"/>
      <c r="E457" s="81"/>
      <c r="F457" s="80"/>
      <c r="G457" s="82"/>
      <c r="H457" s="82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spans="1:26" ht="15.75" customHeight="1">
      <c r="A458" s="80"/>
      <c r="B458" s="80"/>
      <c r="C458" s="80"/>
      <c r="D458" s="80"/>
      <c r="E458" s="81"/>
      <c r="F458" s="80"/>
      <c r="G458" s="82"/>
      <c r="H458" s="82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spans="1:26" ht="15.75" customHeight="1">
      <c r="A459" s="80"/>
      <c r="B459" s="80"/>
      <c r="C459" s="80"/>
      <c r="D459" s="80"/>
      <c r="E459" s="81"/>
      <c r="F459" s="80"/>
      <c r="G459" s="82"/>
      <c r="H459" s="82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spans="1:26" ht="15.75" customHeight="1">
      <c r="A460" s="80"/>
      <c r="B460" s="80"/>
      <c r="C460" s="80"/>
      <c r="D460" s="80"/>
      <c r="E460" s="81"/>
      <c r="F460" s="80"/>
      <c r="G460" s="82"/>
      <c r="H460" s="82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spans="1:26" ht="15.75" customHeight="1">
      <c r="A461" s="80"/>
      <c r="B461" s="80"/>
      <c r="C461" s="80"/>
      <c r="D461" s="80"/>
      <c r="E461" s="81"/>
      <c r="F461" s="80"/>
      <c r="G461" s="82"/>
      <c r="H461" s="82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spans="1:26" ht="15.75" customHeight="1">
      <c r="A462" s="80"/>
      <c r="B462" s="80"/>
      <c r="C462" s="80"/>
      <c r="D462" s="80"/>
      <c r="E462" s="81"/>
      <c r="F462" s="80"/>
      <c r="G462" s="82"/>
      <c r="H462" s="82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spans="1:26" ht="15.75" customHeight="1">
      <c r="A463" s="80"/>
      <c r="B463" s="80"/>
      <c r="C463" s="80"/>
      <c r="D463" s="80"/>
      <c r="E463" s="81"/>
      <c r="F463" s="80"/>
      <c r="G463" s="82"/>
      <c r="H463" s="82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spans="1:26" ht="15.75" customHeight="1">
      <c r="A464" s="80"/>
      <c r="B464" s="80"/>
      <c r="C464" s="80"/>
      <c r="D464" s="80"/>
      <c r="E464" s="81"/>
      <c r="F464" s="80"/>
      <c r="G464" s="82"/>
      <c r="H464" s="82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spans="1:26" ht="15.75" customHeight="1">
      <c r="A465" s="80"/>
      <c r="B465" s="80"/>
      <c r="C465" s="80"/>
      <c r="D465" s="80"/>
      <c r="E465" s="81"/>
      <c r="F465" s="80"/>
      <c r="G465" s="82"/>
      <c r="H465" s="82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spans="1:26" ht="15.75" customHeight="1">
      <c r="A466" s="80"/>
      <c r="B466" s="80"/>
      <c r="C466" s="80"/>
      <c r="D466" s="80"/>
      <c r="E466" s="81"/>
      <c r="F466" s="80"/>
      <c r="G466" s="82"/>
      <c r="H466" s="82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spans="1:26" ht="15.75" customHeight="1">
      <c r="A467" s="80"/>
      <c r="B467" s="80"/>
      <c r="C467" s="80"/>
      <c r="D467" s="80"/>
      <c r="E467" s="81"/>
      <c r="F467" s="80"/>
      <c r="G467" s="82"/>
      <c r="H467" s="82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spans="1:26" ht="15.75" customHeight="1">
      <c r="A468" s="80"/>
      <c r="B468" s="80"/>
      <c r="C468" s="80"/>
      <c r="D468" s="80"/>
      <c r="E468" s="81"/>
      <c r="F468" s="80"/>
      <c r="G468" s="82"/>
      <c r="H468" s="82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spans="1:26" ht="15.75" customHeight="1">
      <c r="A469" s="80"/>
      <c r="B469" s="80"/>
      <c r="C469" s="80"/>
      <c r="D469" s="80"/>
      <c r="E469" s="81"/>
      <c r="F469" s="80"/>
      <c r="G469" s="82"/>
      <c r="H469" s="82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spans="1:26" ht="15.75" customHeight="1">
      <c r="A470" s="80"/>
      <c r="B470" s="80"/>
      <c r="C470" s="80"/>
      <c r="D470" s="80"/>
      <c r="E470" s="81"/>
      <c r="F470" s="80"/>
      <c r="G470" s="82"/>
      <c r="H470" s="82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spans="1:26" ht="15.75" customHeight="1">
      <c r="A471" s="80"/>
      <c r="B471" s="80"/>
      <c r="C471" s="80"/>
      <c r="D471" s="80"/>
      <c r="E471" s="81"/>
      <c r="F471" s="80"/>
      <c r="G471" s="82"/>
      <c r="H471" s="82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spans="1:26" ht="15.75" customHeight="1">
      <c r="A472" s="80"/>
      <c r="B472" s="80"/>
      <c r="C472" s="80"/>
      <c r="D472" s="80"/>
      <c r="E472" s="81"/>
      <c r="F472" s="80"/>
      <c r="G472" s="82"/>
      <c r="H472" s="82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spans="1:26" ht="15.75" customHeight="1">
      <c r="A473" s="80"/>
      <c r="B473" s="80"/>
      <c r="C473" s="80"/>
      <c r="D473" s="80"/>
      <c r="E473" s="81"/>
      <c r="F473" s="80"/>
      <c r="G473" s="82"/>
      <c r="H473" s="82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spans="1:26" ht="15.75" customHeight="1">
      <c r="A474" s="80"/>
      <c r="B474" s="80"/>
      <c r="C474" s="80"/>
      <c r="D474" s="80"/>
      <c r="E474" s="81"/>
      <c r="F474" s="80"/>
      <c r="G474" s="82"/>
      <c r="H474" s="82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spans="1:26" ht="15.75" customHeight="1">
      <c r="A475" s="80"/>
      <c r="B475" s="80"/>
      <c r="C475" s="80"/>
      <c r="D475" s="80"/>
      <c r="E475" s="81"/>
      <c r="F475" s="80"/>
      <c r="G475" s="82"/>
      <c r="H475" s="82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spans="1:26" ht="15.75" customHeight="1">
      <c r="A476" s="80"/>
      <c r="B476" s="80"/>
      <c r="C476" s="80"/>
      <c r="D476" s="80"/>
      <c r="E476" s="81"/>
      <c r="F476" s="80"/>
      <c r="G476" s="82"/>
      <c r="H476" s="82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spans="1:26" ht="15.75" customHeight="1">
      <c r="A477" s="80"/>
      <c r="B477" s="80"/>
      <c r="C477" s="80"/>
      <c r="D477" s="80"/>
      <c r="E477" s="81"/>
      <c r="F477" s="80"/>
      <c r="G477" s="82"/>
      <c r="H477" s="82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spans="1:26" ht="15.75" customHeight="1">
      <c r="A478" s="80"/>
      <c r="B478" s="80"/>
      <c r="C478" s="80"/>
      <c r="D478" s="80"/>
      <c r="E478" s="81"/>
      <c r="F478" s="80"/>
      <c r="G478" s="82"/>
      <c r="H478" s="82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spans="1:26" ht="15.75" customHeight="1">
      <c r="A479" s="80"/>
      <c r="B479" s="80"/>
      <c r="C479" s="80"/>
      <c r="D479" s="80"/>
      <c r="E479" s="81"/>
      <c r="F479" s="80"/>
      <c r="G479" s="82"/>
      <c r="H479" s="82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spans="1:26" ht="15.75" customHeight="1">
      <c r="A480" s="80"/>
      <c r="B480" s="80"/>
      <c r="C480" s="80"/>
      <c r="D480" s="80"/>
      <c r="E480" s="81"/>
      <c r="F480" s="80"/>
      <c r="G480" s="82"/>
      <c r="H480" s="82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spans="1:26" ht="15.75" customHeight="1">
      <c r="A481" s="80"/>
      <c r="B481" s="80"/>
      <c r="C481" s="80"/>
      <c r="D481" s="80"/>
      <c r="E481" s="81"/>
      <c r="F481" s="80"/>
      <c r="G481" s="82"/>
      <c r="H481" s="82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spans="1:26" ht="15.75" customHeight="1">
      <c r="A482" s="80"/>
      <c r="B482" s="80"/>
      <c r="C482" s="80"/>
      <c r="D482" s="80"/>
      <c r="E482" s="81"/>
      <c r="F482" s="80"/>
      <c r="G482" s="82"/>
      <c r="H482" s="82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spans="1:26" ht="15.75" customHeight="1">
      <c r="A483" s="80"/>
      <c r="B483" s="80"/>
      <c r="C483" s="80"/>
      <c r="D483" s="80"/>
      <c r="E483" s="81"/>
      <c r="F483" s="80"/>
      <c r="G483" s="82"/>
      <c r="H483" s="82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spans="1:26" ht="15.75" customHeight="1">
      <c r="A484" s="80"/>
      <c r="B484" s="80"/>
      <c r="C484" s="80"/>
      <c r="D484" s="80"/>
      <c r="E484" s="81"/>
      <c r="F484" s="80"/>
      <c r="G484" s="82"/>
      <c r="H484" s="82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spans="1:26" ht="15.75" customHeight="1">
      <c r="A485" s="80"/>
      <c r="B485" s="80"/>
      <c r="C485" s="80"/>
      <c r="D485" s="80"/>
      <c r="E485" s="81"/>
      <c r="F485" s="80"/>
      <c r="G485" s="82"/>
      <c r="H485" s="82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spans="1:26" ht="15.75" customHeight="1">
      <c r="A486" s="80"/>
      <c r="B486" s="80"/>
      <c r="C486" s="80"/>
      <c r="D486" s="80"/>
      <c r="E486" s="81"/>
      <c r="F486" s="80"/>
      <c r="G486" s="82"/>
      <c r="H486" s="82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spans="1:26" ht="15.75" customHeight="1">
      <c r="A487" s="80"/>
      <c r="B487" s="80"/>
      <c r="C487" s="80"/>
      <c r="D487" s="80"/>
      <c r="E487" s="81"/>
      <c r="F487" s="80"/>
      <c r="G487" s="82"/>
      <c r="H487" s="82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spans="1:26" ht="15.75" customHeight="1">
      <c r="A488" s="80"/>
      <c r="B488" s="80"/>
      <c r="C488" s="80"/>
      <c r="D488" s="80"/>
      <c r="E488" s="81"/>
      <c r="F488" s="80"/>
      <c r="G488" s="82"/>
      <c r="H488" s="82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spans="1:26" ht="15.75" customHeight="1">
      <c r="A489" s="80"/>
      <c r="B489" s="80"/>
      <c r="C489" s="80"/>
      <c r="D489" s="80"/>
      <c r="E489" s="81"/>
      <c r="F489" s="80"/>
      <c r="G489" s="82"/>
      <c r="H489" s="82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spans="1:26" ht="15.75" customHeight="1">
      <c r="A490" s="80"/>
      <c r="B490" s="80"/>
      <c r="C490" s="80"/>
      <c r="D490" s="80"/>
      <c r="E490" s="81"/>
      <c r="F490" s="80"/>
      <c r="G490" s="82"/>
      <c r="H490" s="82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spans="1:26" ht="15.75" customHeight="1">
      <c r="A491" s="80"/>
      <c r="B491" s="80"/>
      <c r="C491" s="80"/>
      <c r="D491" s="80"/>
      <c r="E491" s="81"/>
      <c r="F491" s="80"/>
      <c r="G491" s="82"/>
      <c r="H491" s="82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spans="1:26" ht="15.75" customHeight="1">
      <c r="A492" s="80"/>
      <c r="B492" s="80"/>
      <c r="C492" s="80"/>
      <c r="D492" s="80"/>
      <c r="E492" s="81"/>
      <c r="F492" s="80"/>
      <c r="G492" s="82"/>
      <c r="H492" s="82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spans="1:26" ht="15.75" customHeight="1">
      <c r="A493" s="80"/>
      <c r="B493" s="80"/>
      <c r="C493" s="80"/>
      <c r="D493" s="80"/>
      <c r="E493" s="81"/>
      <c r="F493" s="80"/>
      <c r="G493" s="82"/>
      <c r="H493" s="82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spans="1:26" ht="15.75" customHeight="1">
      <c r="A494" s="80"/>
      <c r="B494" s="80"/>
      <c r="C494" s="80"/>
      <c r="D494" s="80"/>
      <c r="E494" s="81"/>
      <c r="F494" s="80"/>
      <c r="G494" s="82"/>
      <c r="H494" s="82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spans="1:26" ht="15.75" customHeight="1">
      <c r="A495" s="80"/>
      <c r="B495" s="80"/>
      <c r="C495" s="80"/>
      <c r="D495" s="80"/>
      <c r="E495" s="81"/>
      <c r="F495" s="80"/>
      <c r="G495" s="82"/>
      <c r="H495" s="82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spans="1:26" ht="15.75" customHeight="1">
      <c r="A496" s="80"/>
      <c r="B496" s="80"/>
      <c r="C496" s="80"/>
      <c r="D496" s="80"/>
      <c r="E496" s="81"/>
      <c r="F496" s="80"/>
      <c r="G496" s="82"/>
      <c r="H496" s="82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spans="1:26" ht="15.75" customHeight="1">
      <c r="A497" s="80"/>
      <c r="B497" s="80"/>
      <c r="C497" s="80"/>
      <c r="D497" s="80"/>
      <c r="E497" s="81"/>
      <c r="F497" s="80"/>
      <c r="G497" s="82"/>
      <c r="H497" s="82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spans="1:26" ht="15.75" customHeight="1">
      <c r="A498" s="80"/>
      <c r="B498" s="80"/>
      <c r="C498" s="80"/>
      <c r="D498" s="80"/>
      <c r="E498" s="81"/>
      <c r="F498" s="80"/>
      <c r="G498" s="82"/>
      <c r="H498" s="82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spans="1:26" ht="15.75" customHeight="1">
      <c r="A499" s="80"/>
      <c r="B499" s="80"/>
      <c r="C499" s="80"/>
      <c r="D499" s="80"/>
      <c r="E499" s="81"/>
      <c r="F499" s="80"/>
      <c r="G499" s="82"/>
      <c r="H499" s="82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spans="1:26" ht="15.75" customHeight="1">
      <c r="A500" s="80"/>
      <c r="B500" s="80"/>
      <c r="C500" s="80"/>
      <c r="D500" s="80"/>
      <c r="E500" s="81"/>
      <c r="F500" s="80"/>
      <c r="G500" s="82"/>
      <c r="H500" s="82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spans="1:26" ht="15.75" customHeight="1">
      <c r="A501" s="80"/>
      <c r="B501" s="80"/>
      <c r="C501" s="80"/>
      <c r="D501" s="80"/>
      <c r="E501" s="81"/>
      <c r="F501" s="80"/>
      <c r="G501" s="82"/>
      <c r="H501" s="82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spans="1:26" ht="15.75" customHeight="1">
      <c r="A502" s="80"/>
      <c r="B502" s="80"/>
      <c r="C502" s="80"/>
      <c r="D502" s="80"/>
      <c r="E502" s="81"/>
      <c r="F502" s="80"/>
      <c r="G502" s="82"/>
      <c r="H502" s="82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spans="1:26" ht="15.75" customHeight="1">
      <c r="A503" s="80"/>
      <c r="B503" s="80"/>
      <c r="C503" s="80"/>
      <c r="D503" s="80"/>
      <c r="E503" s="81"/>
      <c r="F503" s="80"/>
      <c r="G503" s="82"/>
      <c r="H503" s="82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spans="1:26" ht="15.75" customHeight="1">
      <c r="A504" s="80"/>
      <c r="B504" s="80"/>
      <c r="C504" s="80"/>
      <c r="D504" s="80"/>
      <c r="E504" s="81"/>
      <c r="F504" s="80"/>
      <c r="G504" s="82"/>
      <c r="H504" s="82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spans="1:26" ht="15.75" customHeight="1">
      <c r="A505" s="80"/>
      <c r="B505" s="80"/>
      <c r="C505" s="80"/>
      <c r="D505" s="80"/>
      <c r="E505" s="81"/>
      <c r="F505" s="80"/>
      <c r="G505" s="82"/>
      <c r="H505" s="82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spans="1:26" ht="15.75" customHeight="1">
      <c r="A506" s="80"/>
      <c r="B506" s="80"/>
      <c r="C506" s="80"/>
      <c r="D506" s="80"/>
      <c r="E506" s="81"/>
      <c r="F506" s="80"/>
      <c r="G506" s="82"/>
      <c r="H506" s="82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spans="1:26" ht="15.75" customHeight="1">
      <c r="A507" s="80"/>
      <c r="B507" s="80"/>
      <c r="C507" s="80"/>
      <c r="D507" s="80"/>
      <c r="E507" s="81"/>
      <c r="F507" s="80"/>
      <c r="G507" s="82"/>
      <c r="H507" s="82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spans="1:26" ht="15.75" customHeight="1">
      <c r="A508" s="80"/>
      <c r="B508" s="80"/>
      <c r="C508" s="80"/>
      <c r="D508" s="80"/>
      <c r="E508" s="81"/>
      <c r="F508" s="80"/>
      <c r="G508" s="82"/>
      <c r="H508" s="82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spans="1:26" ht="15.75" customHeight="1">
      <c r="A509" s="80"/>
      <c r="B509" s="80"/>
      <c r="C509" s="80"/>
      <c r="D509" s="80"/>
      <c r="E509" s="81"/>
      <c r="F509" s="80"/>
      <c r="G509" s="82"/>
      <c r="H509" s="82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spans="1:26" ht="15.75" customHeight="1">
      <c r="A510" s="80"/>
      <c r="B510" s="80"/>
      <c r="C510" s="80"/>
      <c r="D510" s="80"/>
      <c r="E510" s="81"/>
      <c r="F510" s="80"/>
      <c r="G510" s="82"/>
      <c r="H510" s="82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spans="1:26" ht="15.75" customHeight="1">
      <c r="A511" s="80"/>
      <c r="B511" s="80"/>
      <c r="C511" s="80"/>
      <c r="D511" s="80"/>
      <c r="E511" s="81"/>
      <c r="F511" s="80"/>
      <c r="G511" s="82"/>
      <c r="H511" s="82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spans="1:26" ht="15.75" customHeight="1">
      <c r="A512" s="80"/>
      <c r="B512" s="80"/>
      <c r="C512" s="80"/>
      <c r="D512" s="80"/>
      <c r="E512" s="81"/>
      <c r="F512" s="80"/>
      <c r="G512" s="82"/>
      <c r="H512" s="82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spans="1:26" ht="15.75" customHeight="1">
      <c r="A513" s="80"/>
      <c r="B513" s="80"/>
      <c r="C513" s="80"/>
      <c r="D513" s="80"/>
      <c r="E513" s="81"/>
      <c r="F513" s="80"/>
      <c r="G513" s="82"/>
      <c r="H513" s="82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spans="1:26" ht="15.75" customHeight="1">
      <c r="A514" s="80"/>
      <c r="B514" s="80"/>
      <c r="C514" s="80"/>
      <c r="D514" s="80"/>
      <c r="E514" s="81"/>
      <c r="F514" s="80"/>
      <c r="G514" s="82"/>
      <c r="H514" s="82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spans="1:26" ht="15.75" customHeight="1">
      <c r="A515" s="80"/>
      <c r="B515" s="80"/>
      <c r="C515" s="80"/>
      <c r="D515" s="80"/>
      <c r="E515" s="81"/>
      <c r="F515" s="80"/>
      <c r="G515" s="82"/>
      <c r="H515" s="82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spans="1:26" ht="15.75" customHeight="1">
      <c r="A516" s="80"/>
      <c r="B516" s="80"/>
      <c r="C516" s="80"/>
      <c r="D516" s="80"/>
      <c r="E516" s="81"/>
      <c r="F516" s="80"/>
      <c r="G516" s="82"/>
      <c r="H516" s="82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spans="1:26" ht="15.75" customHeight="1">
      <c r="A517" s="80"/>
      <c r="B517" s="80"/>
      <c r="C517" s="80"/>
      <c r="D517" s="80"/>
      <c r="E517" s="81"/>
      <c r="F517" s="80"/>
      <c r="G517" s="82"/>
      <c r="H517" s="82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spans="1:26" ht="15.75" customHeight="1">
      <c r="A518" s="80"/>
      <c r="B518" s="80"/>
      <c r="C518" s="80"/>
      <c r="D518" s="80"/>
      <c r="E518" s="81"/>
      <c r="F518" s="80"/>
      <c r="G518" s="82"/>
      <c r="H518" s="82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spans="1:26" ht="15.75" customHeight="1">
      <c r="A519" s="80"/>
      <c r="B519" s="80"/>
      <c r="C519" s="80"/>
      <c r="D519" s="80"/>
      <c r="E519" s="81"/>
      <c r="F519" s="80"/>
      <c r="G519" s="82"/>
      <c r="H519" s="82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spans="1:26" ht="15.75" customHeight="1">
      <c r="A520" s="80"/>
      <c r="B520" s="80"/>
      <c r="C520" s="80"/>
      <c r="D520" s="80"/>
      <c r="E520" s="81"/>
      <c r="F520" s="80"/>
      <c r="G520" s="82"/>
      <c r="H520" s="82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spans="1:26" ht="15.75" customHeight="1">
      <c r="A521" s="80"/>
      <c r="B521" s="80"/>
      <c r="C521" s="80"/>
      <c r="D521" s="80"/>
      <c r="E521" s="81"/>
      <c r="F521" s="80"/>
      <c r="G521" s="82"/>
      <c r="H521" s="82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spans="1:26" ht="15.75" customHeight="1">
      <c r="A522" s="80"/>
      <c r="B522" s="80"/>
      <c r="C522" s="80"/>
      <c r="D522" s="80"/>
      <c r="E522" s="81"/>
      <c r="F522" s="80"/>
      <c r="G522" s="82"/>
      <c r="H522" s="82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spans="1:26" ht="15.75" customHeight="1">
      <c r="A523" s="80"/>
      <c r="B523" s="80"/>
      <c r="C523" s="80"/>
      <c r="D523" s="80"/>
      <c r="E523" s="81"/>
      <c r="F523" s="80"/>
      <c r="G523" s="82"/>
      <c r="H523" s="82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spans="1:26" ht="15.75" customHeight="1">
      <c r="A524" s="80"/>
      <c r="B524" s="80"/>
      <c r="C524" s="80"/>
      <c r="D524" s="80"/>
      <c r="E524" s="81"/>
      <c r="F524" s="80"/>
      <c r="G524" s="82"/>
      <c r="H524" s="82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spans="1:26" ht="15.75" customHeight="1">
      <c r="A525" s="80"/>
      <c r="B525" s="80"/>
      <c r="C525" s="80"/>
      <c r="D525" s="80"/>
      <c r="E525" s="81"/>
      <c r="F525" s="80"/>
      <c r="G525" s="82"/>
      <c r="H525" s="82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spans="1:26" ht="15.75" customHeight="1">
      <c r="A526" s="80"/>
      <c r="B526" s="80"/>
      <c r="C526" s="80"/>
      <c r="D526" s="80"/>
      <c r="E526" s="81"/>
      <c r="F526" s="80"/>
      <c r="G526" s="82"/>
      <c r="H526" s="82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spans="1:26" ht="15.75" customHeight="1">
      <c r="A527" s="80"/>
      <c r="B527" s="80"/>
      <c r="C527" s="80"/>
      <c r="D527" s="80"/>
      <c r="E527" s="81"/>
      <c r="F527" s="80"/>
      <c r="G527" s="82"/>
      <c r="H527" s="82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spans="1:26" ht="15.75" customHeight="1">
      <c r="A528" s="80"/>
      <c r="B528" s="80"/>
      <c r="C528" s="80"/>
      <c r="D528" s="80"/>
      <c r="E528" s="81"/>
      <c r="F528" s="80"/>
      <c r="G528" s="82"/>
      <c r="H528" s="82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spans="1:26" ht="15.75" customHeight="1">
      <c r="A529" s="80"/>
      <c r="B529" s="80"/>
      <c r="C529" s="80"/>
      <c r="D529" s="80"/>
      <c r="E529" s="81"/>
      <c r="F529" s="80"/>
      <c r="G529" s="82"/>
      <c r="H529" s="82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spans="1:26" ht="15.75" customHeight="1">
      <c r="A530" s="80"/>
      <c r="B530" s="80"/>
      <c r="C530" s="80"/>
      <c r="D530" s="80"/>
      <c r="E530" s="81"/>
      <c r="F530" s="80"/>
      <c r="G530" s="82"/>
      <c r="H530" s="82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spans="1:26" ht="15.75" customHeight="1">
      <c r="A531" s="80"/>
      <c r="B531" s="80"/>
      <c r="C531" s="80"/>
      <c r="D531" s="80"/>
      <c r="E531" s="81"/>
      <c r="F531" s="80"/>
      <c r="G531" s="82"/>
      <c r="H531" s="82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spans="1:26" ht="15.75" customHeight="1">
      <c r="A532" s="80"/>
      <c r="B532" s="80"/>
      <c r="C532" s="80"/>
      <c r="D532" s="80"/>
      <c r="E532" s="81"/>
      <c r="F532" s="80"/>
      <c r="G532" s="82"/>
      <c r="H532" s="82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spans="1:26" ht="15.75" customHeight="1">
      <c r="A533" s="80"/>
      <c r="B533" s="80"/>
      <c r="C533" s="80"/>
      <c r="D533" s="80"/>
      <c r="E533" s="81"/>
      <c r="F533" s="80"/>
      <c r="G533" s="82"/>
      <c r="H533" s="82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spans="1:26" ht="15.75" customHeight="1">
      <c r="A534" s="80"/>
      <c r="B534" s="80"/>
      <c r="C534" s="80"/>
      <c r="D534" s="80"/>
      <c r="E534" s="81"/>
      <c r="F534" s="80"/>
      <c r="G534" s="82"/>
      <c r="H534" s="82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spans="1:26" ht="15.75" customHeight="1">
      <c r="A535" s="80"/>
      <c r="B535" s="80"/>
      <c r="C535" s="80"/>
      <c r="D535" s="80"/>
      <c r="E535" s="81"/>
      <c r="F535" s="80"/>
      <c r="G535" s="82"/>
      <c r="H535" s="82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spans="1:26" ht="15.75" customHeight="1">
      <c r="A536" s="80"/>
      <c r="B536" s="80"/>
      <c r="C536" s="80"/>
      <c r="D536" s="80"/>
      <c r="E536" s="81"/>
      <c r="F536" s="80"/>
      <c r="G536" s="82"/>
      <c r="H536" s="82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spans="1:26" ht="15.75" customHeight="1">
      <c r="A537" s="80"/>
      <c r="B537" s="80"/>
      <c r="C537" s="80"/>
      <c r="D537" s="80"/>
      <c r="E537" s="81"/>
      <c r="F537" s="80"/>
      <c r="G537" s="82"/>
      <c r="H537" s="82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spans="1:26" ht="15.75" customHeight="1">
      <c r="A538" s="80"/>
      <c r="B538" s="80"/>
      <c r="C538" s="80"/>
      <c r="D538" s="80"/>
      <c r="E538" s="81"/>
      <c r="F538" s="80"/>
      <c r="G538" s="82"/>
      <c r="H538" s="82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spans="1:26" ht="15.75" customHeight="1">
      <c r="A539" s="80"/>
      <c r="B539" s="80"/>
      <c r="C539" s="80"/>
      <c r="D539" s="80"/>
      <c r="E539" s="81"/>
      <c r="F539" s="80"/>
      <c r="G539" s="82"/>
      <c r="H539" s="82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spans="1:26" ht="15.75" customHeight="1">
      <c r="A540" s="80"/>
      <c r="B540" s="80"/>
      <c r="C540" s="80"/>
      <c r="D540" s="80"/>
      <c r="E540" s="81"/>
      <c r="F540" s="80"/>
      <c r="G540" s="82"/>
      <c r="H540" s="82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spans="1:26" ht="15.75" customHeight="1">
      <c r="A541" s="80"/>
      <c r="B541" s="80"/>
      <c r="C541" s="80"/>
      <c r="D541" s="80"/>
      <c r="E541" s="81"/>
      <c r="F541" s="80"/>
      <c r="G541" s="82"/>
      <c r="H541" s="82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spans="1:26" ht="15.75" customHeight="1">
      <c r="A542" s="80"/>
      <c r="B542" s="80"/>
      <c r="C542" s="80"/>
      <c r="D542" s="80"/>
      <c r="E542" s="81"/>
      <c r="F542" s="80"/>
      <c r="G542" s="82"/>
      <c r="H542" s="82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spans="1:26" ht="15.75" customHeight="1">
      <c r="A543" s="80"/>
      <c r="B543" s="80"/>
      <c r="C543" s="80"/>
      <c r="D543" s="80"/>
      <c r="E543" s="81"/>
      <c r="F543" s="80"/>
      <c r="G543" s="82"/>
      <c r="H543" s="82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spans="1:26" ht="15.75" customHeight="1">
      <c r="A544" s="80"/>
      <c r="B544" s="80"/>
      <c r="C544" s="80"/>
      <c r="D544" s="80"/>
      <c r="E544" s="81"/>
      <c r="F544" s="80"/>
      <c r="G544" s="82"/>
      <c r="H544" s="82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spans="1:26" ht="15.75" customHeight="1">
      <c r="A545" s="80"/>
      <c r="B545" s="80"/>
      <c r="C545" s="80"/>
      <c r="D545" s="80"/>
      <c r="E545" s="81"/>
      <c r="F545" s="80"/>
      <c r="G545" s="82"/>
      <c r="H545" s="82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spans="1:26" ht="15.75" customHeight="1">
      <c r="A546" s="80"/>
      <c r="B546" s="80"/>
      <c r="C546" s="80"/>
      <c r="D546" s="80"/>
      <c r="E546" s="81"/>
      <c r="F546" s="80"/>
      <c r="G546" s="82"/>
      <c r="H546" s="82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spans="1:26" ht="15.75" customHeight="1">
      <c r="A547" s="80"/>
      <c r="B547" s="80"/>
      <c r="C547" s="80"/>
      <c r="D547" s="80"/>
      <c r="E547" s="81"/>
      <c r="F547" s="80"/>
      <c r="G547" s="82"/>
      <c r="H547" s="82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spans="1:26" ht="15.75" customHeight="1">
      <c r="A548" s="80"/>
      <c r="B548" s="80"/>
      <c r="C548" s="80"/>
      <c r="D548" s="80"/>
      <c r="E548" s="81"/>
      <c r="F548" s="80"/>
      <c r="G548" s="82"/>
      <c r="H548" s="82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spans="1:26" ht="15.75" customHeight="1">
      <c r="A549" s="80"/>
      <c r="B549" s="80"/>
      <c r="C549" s="80"/>
      <c r="D549" s="80"/>
      <c r="E549" s="81"/>
      <c r="F549" s="80"/>
      <c r="G549" s="82"/>
      <c r="H549" s="82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spans="1:26" ht="15.75" customHeight="1">
      <c r="A550" s="80"/>
      <c r="B550" s="80"/>
      <c r="C550" s="80"/>
      <c r="D550" s="80"/>
      <c r="E550" s="81"/>
      <c r="F550" s="80"/>
      <c r="G550" s="82"/>
      <c r="H550" s="82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spans="1:26" ht="15.75" customHeight="1">
      <c r="A551" s="80"/>
      <c r="B551" s="80"/>
      <c r="C551" s="80"/>
      <c r="D551" s="80"/>
      <c r="E551" s="81"/>
      <c r="F551" s="80"/>
      <c r="G551" s="82"/>
      <c r="H551" s="82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spans="1:26" ht="15.75" customHeight="1">
      <c r="A552" s="80"/>
      <c r="B552" s="80"/>
      <c r="C552" s="80"/>
      <c r="D552" s="80"/>
      <c r="E552" s="81"/>
      <c r="F552" s="80"/>
      <c r="G552" s="82"/>
      <c r="H552" s="82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spans="1:26" ht="15.75" customHeight="1">
      <c r="A553" s="80"/>
      <c r="B553" s="80"/>
      <c r="C553" s="80"/>
      <c r="D553" s="80"/>
      <c r="E553" s="81"/>
      <c r="F553" s="80"/>
      <c r="G553" s="82"/>
      <c r="H553" s="82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spans="1:26" ht="15.75" customHeight="1">
      <c r="A554" s="80"/>
      <c r="B554" s="80"/>
      <c r="C554" s="80"/>
      <c r="D554" s="80"/>
      <c r="E554" s="81"/>
      <c r="F554" s="80"/>
      <c r="G554" s="82"/>
      <c r="H554" s="82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spans="1:26" ht="15.75" customHeight="1">
      <c r="A555" s="80"/>
      <c r="B555" s="80"/>
      <c r="C555" s="80"/>
      <c r="D555" s="80"/>
      <c r="E555" s="81"/>
      <c r="F555" s="80"/>
      <c r="G555" s="82"/>
      <c r="H555" s="82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spans="1:26" ht="15.75" customHeight="1">
      <c r="A556" s="80"/>
      <c r="B556" s="80"/>
      <c r="C556" s="80"/>
      <c r="D556" s="80"/>
      <c r="E556" s="81"/>
      <c r="F556" s="80"/>
      <c r="G556" s="82"/>
      <c r="H556" s="82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spans="1:26" ht="15.75" customHeight="1">
      <c r="A557" s="80"/>
      <c r="B557" s="80"/>
      <c r="C557" s="80"/>
      <c r="D557" s="80"/>
      <c r="E557" s="81"/>
      <c r="F557" s="80"/>
      <c r="G557" s="82"/>
      <c r="H557" s="82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spans="1:26" ht="15.75" customHeight="1">
      <c r="A558" s="80"/>
      <c r="B558" s="80"/>
      <c r="C558" s="80"/>
      <c r="D558" s="80"/>
      <c r="E558" s="81"/>
      <c r="F558" s="80"/>
      <c r="G558" s="82"/>
      <c r="H558" s="82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spans="1:26" ht="15.75" customHeight="1">
      <c r="A559" s="80"/>
      <c r="B559" s="80"/>
      <c r="C559" s="80"/>
      <c r="D559" s="80"/>
      <c r="E559" s="81"/>
      <c r="F559" s="80"/>
      <c r="G559" s="82"/>
      <c r="H559" s="82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spans="1:26" ht="15.75" customHeight="1">
      <c r="A560" s="80"/>
      <c r="B560" s="80"/>
      <c r="C560" s="80"/>
      <c r="D560" s="80"/>
      <c r="E560" s="81"/>
      <c r="F560" s="80"/>
      <c r="G560" s="82"/>
      <c r="H560" s="82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spans="1:26" ht="15.75" customHeight="1">
      <c r="A561" s="80"/>
      <c r="B561" s="80"/>
      <c r="C561" s="80"/>
      <c r="D561" s="80"/>
      <c r="E561" s="81"/>
      <c r="F561" s="80"/>
      <c r="G561" s="82"/>
      <c r="H561" s="82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spans="1:26" ht="15.75" customHeight="1">
      <c r="A562" s="80"/>
      <c r="B562" s="80"/>
      <c r="C562" s="80"/>
      <c r="D562" s="80"/>
      <c r="E562" s="81"/>
      <c r="F562" s="80"/>
      <c r="G562" s="82"/>
      <c r="H562" s="82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spans="1:26" ht="15.75" customHeight="1">
      <c r="A563" s="80"/>
      <c r="B563" s="80"/>
      <c r="C563" s="80"/>
      <c r="D563" s="80"/>
      <c r="E563" s="81"/>
      <c r="F563" s="80"/>
      <c r="G563" s="82"/>
      <c r="H563" s="82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spans="1:26" ht="15.75" customHeight="1">
      <c r="A564" s="80"/>
      <c r="B564" s="80"/>
      <c r="C564" s="80"/>
      <c r="D564" s="80"/>
      <c r="E564" s="81"/>
      <c r="F564" s="80"/>
      <c r="G564" s="82"/>
      <c r="H564" s="82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spans="1:26" ht="15.75" customHeight="1">
      <c r="A565" s="80"/>
      <c r="B565" s="80"/>
      <c r="C565" s="80"/>
      <c r="D565" s="80"/>
      <c r="E565" s="81"/>
      <c r="F565" s="80"/>
      <c r="G565" s="82"/>
      <c r="H565" s="82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spans="1:26" ht="15.75" customHeight="1">
      <c r="A566" s="80"/>
      <c r="B566" s="80"/>
      <c r="C566" s="80"/>
      <c r="D566" s="80"/>
      <c r="E566" s="81"/>
      <c r="F566" s="80"/>
      <c r="G566" s="82"/>
      <c r="H566" s="82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spans="1:26" ht="15.75" customHeight="1">
      <c r="A567" s="80"/>
      <c r="B567" s="80"/>
      <c r="C567" s="80"/>
      <c r="D567" s="80"/>
      <c r="E567" s="81"/>
      <c r="F567" s="80"/>
      <c r="G567" s="82"/>
      <c r="H567" s="82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spans="1:26" ht="15.75" customHeight="1">
      <c r="A568" s="80"/>
      <c r="B568" s="80"/>
      <c r="C568" s="80"/>
      <c r="D568" s="80"/>
      <c r="E568" s="81"/>
      <c r="F568" s="80"/>
      <c r="G568" s="82"/>
      <c r="H568" s="82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spans="1:26" ht="15.75" customHeight="1">
      <c r="A569" s="80"/>
      <c r="B569" s="80"/>
      <c r="C569" s="80"/>
      <c r="D569" s="80"/>
      <c r="E569" s="81"/>
      <c r="F569" s="80"/>
      <c r="G569" s="82"/>
      <c r="H569" s="82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spans="1:26" ht="15.75" customHeight="1">
      <c r="A570" s="80"/>
      <c r="B570" s="80"/>
      <c r="C570" s="80"/>
      <c r="D570" s="80"/>
      <c r="E570" s="81"/>
      <c r="F570" s="80"/>
      <c r="G570" s="82"/>
      <c r="H570" s="82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spans="1:26" ht="15.75" customHeight="1">
      <c r="A571" s="80"/>
      <c r="B571" s="80"/>
      <c r="C571" s="80"/>
      <c r="D571" s="80"/>
      <c r="E571" s="81"/>
      <c r="F571" s="80"/>
      <c r="G571" s="82"/>
      <c r="H571" s="82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spans="1:26" ht="15.75" customHeight="1">
      <c r="A572" s="80"/>
      <c r="B572" s="80"/>
      <c r="C572" s="80"/>
      <c r="D572" s="80"/>
      <c r="E572" s="81"/>
      <c r="F572" s="80"/>
      <c r="G572" s="82"/>
      <c r="H572" s="82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spans="1:26" ht="15.75" customHeight="1">
      <c r="A573" s="80"/>
      <c r="B573" s="80"/>
      <c r="C573" s="80"/>
      <c r="D573" s="80"/>
      <c r="E573" s="81"/>
      <c r="F573" s="80"/>
      <c r="G573" s="82"/>
      <c r="H573" s="82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spans="1:26" ht="15.75" customHeight="1">
      <c r="A574" s="80"/>
      <c r="B574" s="80"/>
      <c r="C574" s="80"/>
      <c r="D574" s="80"/>
      <c r="E574" s="81"/>
      <c r="F574" s="80"/>
      <c r="G574" s="82"/>
      <c r="H574" s="82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spans="1:26" ht="15.75" customHeight="1">
      <c r="A575" s="80"/>
      <c r="B575" s="80"/>
      <c r="C575" s="80"/>
      <c r="D575" s="80"/>
      <c r="E575" s="81"/>
      <c r="F575" s="80"/>
      <c r="G575" s="82"/>
      <c r="H575" s="82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spans="1:26" ht="15.75" customHeight="1">
      <c r="A576" s="80"/>
      <c r="B576" s="80"/>
      <c r="C576" s="80"/>
      <c r="D576" s="80"/>
      <c r="E576" s="81"/>
      <c r="F576" s="80"/>
      <c r="G576" s="82"/>
      <c r="H576" s="82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spans="1:26" ht="15.75" customHeight="1">
      <c r="A577" s="80"/>
      <c r="B577" s="80"/>
      <c r="C577" s="80"/>
      <c r="D577" s="80"/>
      <c r="E577" s="81"/>
      <c r="F577" s="80"/>
      <c r="G577" s="82"/>
      <c r="H577" s="82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spans="1:26" ht="15.75" customHeight="1">
      <c r="A578" s="80"/>
      <c r="B578" s="80"/>
      <c r="C578" s="80"/>
      <c r="D578" s="80"/>
      <c r="E578" s="81"/>
      <c r="F578" s="80"/>
      <c r="G578" s="82"/>
      <c r="H578" s="82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spans="1:26" ht="15.75" customHeight="1">
      <c r="A579" s="80"/>
      <c r="B579" s="80"/>
      <c r="C579" s="80"/>
      <c r="D579" s="80"/>
      <c r="E579" s="81"/>
      <c r="F579" s="80"/>
      <c r="G579" s="82"/>
      <c r="H579" s="82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spans="1:26" ht="15.75" customHeight="1">
      <c r="A580" s="80"/>
      <c r="B580" s="80"/>
      <c r="C580" s="80"/>
      <c r="D580" s="80"/>
      <c r="E580" s="81"/>
      <c r="F580" s="80"/>
      <c r="G580" s="82"/>
      <c r="H580" s="82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spans="1:26" ht="15.75" customHeight="1">
      <c r="A581" s="80"/>
      <c r="B581" s="80"/>
      <c r="C581" s="80"/>
      <c r="D581" s="80"/>
      <c r="E581" s="81"/>
      <c r="F581" s="80"/>
      <c r="G581" s="82"/>
      <c r="H581" s="82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spans="1:26" ht="15.75" customHeight="1">
      <c r="A582" s="80"/>
      <c r="B582" s="80"/>
      <c r="C582" s="80"/>
      <c r="D582" s="80"/>
      <c r="E582" s="81"/>
      <c r="F582" s="80"/>
      <c r="G582" s="82"/>
      <c r="H582" s="82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spans="1:26" ht="15.75" customHeight="1">
      <c r="A583" s="80"/>
      <c r="B583" s="80"/>
      <c r="C583" s="80"/>
      <c r="D583" s="80"/>
      <c r="E583" s="81"/>
      <c r="F583" s="80"/>
      <c r="G583" s="82"/>
      <c r="H583" s="82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spans="1:26" ht="15.75" customHeight="1">
      <c r="A584" s="80"/>
      <c r="B584" s="80"/>
      <c r="C584" s="80"/>
      <c r="D584" s="80"/>
      <c r="E584" s="81"/>
      <c r="F584" s="80"/>
      <c r="G584" s="82"/>
      <c r="H584" s="82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spans="1:26" ht="15.75" customHeight="1">
      <c r="A585" s="80"/>
      <c r="B585" s="80"/>
      <c r="C585" s="80"/>
      <c r="D585" s="80"/>
      <c r="E585" s="81"/>
      <c r="F585" s="80"/>
      <c r="G585" s="82"/>
      <c r="H585" s="82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spans="1:26" ht="15.75" customHeight="1">
      <c r="A586" s="80"/>
      <c r="B586" s="80"/>
      <c r="C586" s="80"/>
      <c r="D586" s="80"/>
      <c r="E586" s="81"/>
      <c r="F586" s="80"/>
      <c r="G586" s="82"/>
      <c r="H586" s="82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spans="1:26" ht="15.75" customHeight="1">
      <c r="A587" s="80"/>
      <c r="B587" s="80"/>
      <c r="C587" s="80"/>
      <c r="D587" s="80"/>
      <c r="E587" s="81"/>
      <c r="F587" s="80"/>
      <c r="G587" s="82"/>
      <c r="H587" s="82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spans="1:26" ht="15.75" customHeight="1">
      <c r="A588" s="80"/>
      <c r="B588" s="80"/>
      <c r="C588" s="80"/>
      <c r="D588" s="80"/>
      <c r="E588" s="81"/>
      <c r="F588" s="80"/>
      <c r="G588" s="82"/>
      <c r="H588" s="82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spans="1:26" ht="15.75" customHeight="1">
      <c r="A589" s="80"/>
      <c r="B589" s="80"/>
      <c r="C589" s="80"/>
      <c r="D589" s="80"/>
      <c r="E589" s="81"/>
      <c r="F589" s="80"/>
      <c r="G589" s="82"/>
      <c r="H589" s="82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spans="1:26" ht="15.75" customHeight="1">
      <c r="A590" s="80"/>
      <c r="B590" s="80"/>
      <c r="C590" s="80"/>
      <c r="D590" s="80"/>
      <c r="E590" s="81"/>
      <c r="F590" s="80"/>
      <c r="G590" s="82"/>
      <c r="H590" s="82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spans="1:26" ht="15.75" customHeight="1">
      <c r="A591" s="80"/>
      <c r="B591" s="80"/>
      <c r="C591" s="80"/>
      <c r="D591" s="80"/>
      <c r="E591" s="81"/>
      <c r="F591" s="80"/>
      <c r="G591" s="82"/>
      <c r="H591" s="82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spans="1:26" ht="15.75" customHeight="1">
      <c r="A592" s="80"/>
      <c r="B592" s="80"/>
      <c r="C592" s="80"/>
      <c r="D592" s="80"/>
      <c r="E592" s="81"/>
      <c r="F592" s="80"/>
      <c r="G592" s="82"/>
      <c r="H592" s="82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spans="1:26" ht="15.75" customHeight="1">
      <c r="A593" s="80"/>
      <c r="B593" s="80"/>
      <c r="C593" s="80"/>
      <c r="D593" s="80"/>
      <c r="E593" s="81"/>
      <c r="F593" s="80"/>
      <c r="G593" s="82"/>
      <c r="H593" s="82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spans="1:26" ht="15.75" customHeight="1">
      <c r="A594" s="80"/>
      <c r="B594" s="80"/>
      <c r="C594" s="80"/>
      <c r="D594" s="80"/>
      <c r="E594" s="81"/>
      <c r="F594" s="80"/>
      <c r="G594" s="82"/>
      <c r="H594" s="82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spans="1:26" ht="15.75" customHeight="1">
      <c r="A595" s="80"/>
      <c r="B595" s="80"/>
      <c r="C595" s="80"/>
      <c r="D595" s="80"/>
      <c r="E595" s="81"/>
      <c r="F595" s="80"/>
      <c r="G595" s="82"/>
      <c r="H595" s="82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spans="1:26" ht="15.75" customHeight="1">
      <c r="A596" s="80"/>
      <c r="B596" s="80"/>
      <c r="C596" s="80"/>
      <c r="D596" s="80"/>
      <c r="E596" s="81"/>
      <c r="F596" s="80"/>
      <c r="G596" s="82"/>
      <c r="H596" s="82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spans="1:26" ht="15.75" customHeight="1">
      <c r="A597" s="80"/>
      <c r="B597" s="80"/>
      <c r="C597" s="80"/>
      <c r="D597" s="80"/>
      <c r="E597" s="81"/>
      <c r="F597" s="80"/>
      <c r="G597" s="82"/>
      <c r="H597" s="82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spans="1:26" ht="15.75" customHeight="1">
      <c r="A598" s="80"/>
      <c r="B598" s="80"/>
      <c r="C598" s="80"/>
      <c r="D598" s="80"/>
      <c r="E598" s="81"/>
      <c r="F598" s="80"/>
      <c r="G598" s="82"/>
      <c r="H598" s="82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spans="1:26" ht="15.75" customHeight="1">
      <c r="A599" s="80"/>
      <c r="B599" s="80"/>
      <c r="C599" s="80"/>
      <c r="D599" s="80"/>
      <c r="E599" s="81"/>
      <c r="F599" s="80"/>
      <c r="G599" s="82"/>
      <c r="H599" s="82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spans="1:26" ht="15.75" customHeight="1">
      <c r="A600" s="80"/>
      <c r="B600" s="80"/>
      <c r="C600" s="80"/>
      <c r="D600" s="80"/>
      <c r="E600" s="81"/>
      <c r="F600" s="80"/>
      <c r="G600" s="82"/>
      <c r="H600" s="82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spans="1:26" ht="15.75" customHeight="1">
      <c r="A601" s="80"/>
      <c r="B601" s="80"/>
      <c r="C601" s="80"/>
      <c r="D601" s="80"/>
      <c r="E601" s="81"/>
      <c r="F601" s="80"/>
      <c r="G601" s="82"/>
      <c r="H601" s="82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spans="1:26" ht="15.75" customHeight="1">
      <c r="A602" s="80"/>
      <c r="B602" s="80"/>
      <c r="C602" s="80"/>
      <c r="D602" s="80"/>
      <c r="E602" s="81"/>
      <c r="F602" s="80"/>
      <c r="G602" s="82"/>
      <c r="H602" s="82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spans="1:26" ht="15.75" customHeight="1">
      <c r="A603" s="80"/>
      <c r="B603" s="80"/>
      <c r="C603" s="80"/>
      <c r="D603" s="80"/>
      <c r="E603" s="81"/>
      <c r="F603" s="80"/>
      <c r="G603" s="82"/>
      <c r="H603" s="82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spans="1:26" ht="15.75" customHeight="1">
      <c r="A604" s="80"/>
      <c r="B604" s="80"/>
      <c r="C604" s="80"/>
      <c r="D604" s="80"/>
      <c r="E604" s="81"/>
      <c r="F604" s="80"/>
      <c r="G604" s="82"/>
      <c r="H604" s="82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spans="1:26" ht="15.75" customHeight="1">
      <c r="A605" s="80"/>
      <c r="B605" s="80"/>
      <c r="C605" s="80"/>
      <c r="D605" s="80"/>
      <c r="E605" s="81"/>
      <c r="F605" s="80"/>
      <c r="G605" s="82"/>
      <c r="H605" s="82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spans="1:26" ht="15.75" customHeight="1">
      <c r="A606" s="80"/>
      <c r="B606" s="80"/>
      <c r="C606" s="80"/>
      <c r="D606" s="80"/>
      <c r="E606" s="81"/>
      <c r="F606" s="80"/>
      <c r="G606" s="82"/>
      <c r="H606" s="82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spans="1:26" ht="15.75" customHeight="1">
      <c r="A607" s="80"/>
      <c r="B607" s="80"/>
      <c r="C607" s="80"/>
      <c r="D607" s="80"/>
      <c r="E607" s="81"/>
      <c r="F607" s="80"/>
      <c r="G607" s="82"/>
      <c r="H607" s="82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spans="1:26" ht="15.75" customHeight="1">
      <c r="A608" s="80"/>
      <c r="B608" s="80"/>
      <c r="C608" s="80"/>
      <c r="D608" s="80"/>
      <c r="E608" s="81"/>
      <c r="F608" s="80"/>
      <c r="G608" s="82"/>
      <c r="H608" s="82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spans="1:26" ht="15.75" customHeight="1">
      <c r="A609" s="80"/>
      <c r="B609" s="80"/>
      <c r="C609" s="80"/>
      <c r="D609" s="80"/>
      <c r="E609" s="81"/>
      <c r="F609" s="80"/>
      <c r="G609" s="82"/>
      <c r="H609" s="82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spans="1:26" ht="15.75" customHeight="1">
      <c r="A610" s="80"/>
      <c r="B610" s="80"/>
      <c r="C610" s="80"/>
      <c r="D610" s="80"/>
      <c r="E610" s="81"/>
      <c r="F610" s="80"/>
      <c r="G610" s="82"/>
      <c r="H610" s="82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spans="1:26" ht="15.75" customHeight="1">
      <c r="A611" s="80"/>
      <c r="B611" s="80"/>
      <c r="C611" s="80"/>
      <c r="D611" s="80"/>
      <c r="E611" s="81"/>
      <c r="F611" s="80"/>
      <c r="G611" s="82"/>
      <c r="H611" s="82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spans="1:26" ht="15.75" customHeight="1">
      <c r="A612" s="80"/>
      <c r="B612" s="80"/>
      <c r="C612" s="80"/>
      <c r="D612" s="80"/>
      <c r="E612" s="81"/>
      <c r="F612" s="80"/>
      <c r="G612" s="82"/>
      <c r="H612" s="82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spans="1:26" ht="15.75" customHeight="1">
      <c r="A613" s="80"/>
      <c r="B613" s="80"/>
      <c r="C613" s="80"/>
      <c r="D613" s="80"/>
      <c r="E613" s="81"/>
      <c r="F613" s="80"/>
      <c r="G613" s="82"/>
      <c r="H613" s="82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spans="1:26" ht="15.75" customHeight="1">
      <c r="A614" s="80"/>
      <c r="B614" s="80"/>
      <c r="C614" s="80"/>
      <c r="D614" s="80"/>
      <c r="E614" s="81"/>
      <c r="F614" s="80"/>
      <c r="G614" s="82"/>
      <c r="H614" s="82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spans="1:26" ht="15.75" customHeight="1">
      <c r="A615" s="80"/>
      <c r="B615" s="80"/>
      <c r="C615" s="80"/>
      <c r="D615" s="80"/>
      <c r="E615" s="81"/>
      <c r="F615" s="80"/>
      <c r="G615" s="82"/>
      <c r="H615" s="82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spans="1:26" ht="15.75" customHeight="1">
      <c r="A616" s="80"/>
      <c r="B616" s="80"/>
      <c r="C616" s="80"/>
      <c r="D616" s="80"/>
      <c r="E616" s="81"/>
      <c r="F616" s="80"/>
      <c r="G616" s="82"/>
      <c r="H616" s="82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spans="1:26" ht="15.75" customHeight="1">
      <c r="A617" s="80"/>
      <c r="B617" s="80"/>
      <c r="C617" s="80"/>
      <c r="D617" s="80"/>
      <c r="E617" s="81"/>
      <c r="F617" s="80"/>
      <c r="G617" s="82"/>
      <c r="H617" s="82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spans="1:26" ht="15.75" customHeight="1">
      <c r="A618" s="80"/>
      <c r="B618" s="80"/>
      <c r="C618" s="80"/>
      <c r="D618" s="80"/>
      <c r="E618" s="81"/>
      <c r="F618" s="80"/>
      <c r="G618" s="82"/>
      <c r="H618" s="82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spans="1:26" ht="15.75" customHeight="1">
      <c r="A619" s="80"/>
      <c r="B619" s="80"/>
      <c r="C619" s="80"/>
      <c r="D619" s="80"/>
      <c r="E619" s="81"/>
      <c r="F619" s="80"/>
      <c r="G619" s="82"/>
      <c r="H619" s="82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spans="1:26" ht="15.75" customHeight="1">
      <c r="A620" s="80"/>
      <c r="B620" s="80"/>
      <c r="C620" s="80"/>
      <c r="D620" s="80"/>
      <c r="E620" s="81"/>
      <c r="F620" s="80"/>
      <c r="G620" s="82"/>
      <c r="H620" s="82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spans="1:26" ht="15.75" customHeight="1">
      <c r="A621" s="80"/>
      <c r="B621" s="80"/>
      <c r="C621" s="80"/>
      <c r="D621" s="80"/>
      <c r="E621" s="81"/>
      <c r="F621" s="80"/>
      <c r="G621" s="82"/>
      <c r="H621" s="82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spans="1:26" ht="15.75" customHeight="1">
      <c r="A622" s="80"/>
      <c r="B622" s="80"/>
      <c r="C622" s="80"/>
      <c r="D622" s="80"/>
      <c r="E622" s="81"/>
      <c r="F622" s="80"/>
      <c r="G622" s="82"/>
      <c r="H622" s="82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spans="1:26" ht="15.75" customHeight="1">
      <c r="A623" s="80"/>
      <c r="B623" s="80"/>
      <c r="C623" s="80"/>
      <c r="D623" s="80"/>
      <c r="E623" s="81"/>
      <c r="F623" s="80"/>
      <c r="G623" s="82"/>
      <c r="H623" s="82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spans="1:26" ht="15.75" customHeight="1">
      <c r="A624" s="80"/>
      <c r="B624" s="80"/>
      <c r="C624" s="80"/>
      <c r="D624" s="80"/>
      <c r="E624" s="81"/>
      <c r="F624" s="80"/>
      <c r="G624" s="82"/>
      <c r="H624" s="82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spans="1:26" ht="15.75" customHeight="1">
      <c r="A625" s="80"/>
      <c r="B625" s="80"/>
      <c r="C625" s="80"/>
      <c r="D625" s="80"/>
      <c r="E625" s="81"/>
      <c r="F625" s="80"/>
      <c r="G625" s="82"/>
      <c r="H625" s="82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spans="1:26" ht="15.75" customHeight="1">
      <c r="A626" s="80"/>
      <c r="B626" s="80"/>
      <c r="C626" s="80"/>
      <c r="D626" s="80"/>
      <c r="E626" s="81"/>
      <c r="F626" s="80"/>
      <c r="G626" s="82"/>
      <c r="H626" s="82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spans="1:26" ht="15.75" customHeight="1">
      <c r="A627" s="80"/>
      <c r="B627" s="80"/>
      <c r="C627" s="80"/>
      <c r="D627" s="80"/>
      <c r="E627" s="81"/>
      <c r="F627" s="80"/>
      <c r="G627" s="82"/>
      <c r="H627" s="82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spans="1:26" ht="15.75" customHeight="1">
      <c r="A628" s="80"/>
      <c r="B628" s="80"/>
      <c r="C628" s="80"/>
      <c r="D628" s="80"/>
      <c r="E628" s="81"/>
      <c r="F628" s="80"/>
      <c r="G628" s="82"/>
      <c r="H628" s="82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spans="1:26" ht="15.75" customHeight="1">
      <c r="A629" s="80"/>
      <c r="B629" s="80"/>
      <c r="C629" s="80"/>
      <c r="D629" s="80"/>
      <c r="E629" s="81"/>
      <c r="F629" s="80"/>
      <c r="G629" s="82"/>
      <c r="H629" s="82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spans="1:26" ht="15.75" customHeight="1">
      <c r="A630" s="80"/>
      <c r="B630" s="80"/>
      <c r="C630" s="80"/>
      <c r="D630" s="80"/>
      <c r="E630" s="81"/>
      <c r="F630" s="80"/>
      <c r="G630" s="82"/>
      <c r="H630" s="82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spans="1:26" ht="15.75" customHeight="1">
      <c r="A631" s="80"/>
      <c r="B631" s="80"/>
      <c r="C631" s="80"/>
      <c r="D631" s="80"/>
      <c r="E631" s="81"/>
      <c r="F631" s="80"/>
      <c r="G631" s="82"/>
      <c r="H631" s="82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spans="1:26" ht="15.75" customHeight="1">
      <c r="A632" s="80"/>
      <c r="B632" s="80"/>
      <c r="C632" s="80"/>
      <c r="D632" s="80"/>
      <c r="E632" s="81"/>
      <c r="F632" s="80"/>
      <c r="G632" s="82"/>
      <c r="H632" s="82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spans="1:26" ht="15.75" customHeight="1">
      <c r="A633" s="80"/>
      <c r="B633" s="80"/>
      <c r="C633" s="80"/>
      <c r="D633" s="80"/>
      <c r="E633" s="81"/>
      <c r="F633" s="80"/>
      <c r="G633" s="82"/>
      <c r="H633" s="82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spans="1:26" ht="15.75" customHeight="1">
      <c r="A634" s="80"/>
      <c r="B634" s="80"/>
      <c r="C634" s="80"/>
      <c r="D634" s="80"/>
      <c r="E634" s="81"/>
      <c r="F634" s="80"/>
      <c r="G634" s="82"/>
      <c r="H634" s="82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spans="1:26" ht="15.75" customHeight="1">
      <c r="A635" s="80"/>
      <c r="B635" s="80"/>
      <c r="C635" s="80"/>
      <c r="D635" s="80"/>
      <c r="E635" s="81"/>
      <c r="F635" s="80"/>
      <c r="G635" s="82"/>
      <c r="H635" s="82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spans="1:26" ht="15.75" customHeight="1">
      <c r="A636" s="80"/>
      <c r="B636" s="80"/>
      <c r="C636" s="80"/>
      <c r="D636" s="80"/>
      <c r="E636" s="81"/>
      <c r="F636" s="80"/>
      <c r="G636" s="82"/>
      <c r="H636" s="82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spans="1:26" ht="15.75" customHeight="1">
      <c r="A637" s="80"/>
      <c r="B637" s="80"/>
      <c r="C637" s="80"/>
      <c r="D637" s="80"/>
      <c r="E637" s="81"/>
      <c r="F637" s="80"/>
      <c r="G637" s="82"/>
      <c r="H637" s="82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spans="1:26" ht="15.75" customHeight="1">
      <c r="A638" s="80"/>
      <c r="B638" s="80"/>
      <c r="C638" s="80"/>
      <c r="D638" s="80"/>
      <c r="E638" s="81"/>
      <c r="F638" s="80"/>
      <c r="G638" s="82"/>
      <c r="H638" s="82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spans="1:26" ht="15.75" customHeight="1">
      <c r="A639" s="80"/>
      <c r="B639" s="80"/>
      <c r="C639" s="80"/>
      <c r="D639" s="80"/>
      <c r="E639" s="81"/>
      <c r="F639" s="80"/>
      <c r="G639" s="82"/>
      <c r="H639" s="82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spans="1:26" ht="15.75" customHeight="1">
      <c r="A640" s="80"/>
      <c r="B640" s="80"/>
      <c r="C640" s="80"/>
      <c r="D640" s="80"/>
      <c r="E640" s="81"/>
      <c r="F640" s="80"/>
      <c r="G640" s="82"/>
      <c r="H640" s="82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spans="1:26" ht="15.75" customHeight="1">
      <c r="A641" s="80"/>
      <c r="B641" s="80"/>
      <c r="C641" s="80"/>
      <c r="D641" s="80"/>
      <c r="E641" s="81"/>
      <c r="F641" s="80"/>
      <c r="G641" s="82"/>
      <c r="H641" s="82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spans="1:26" ht="15.75" customHeight="1">
      <c r="A642" s="80"/>
      <c r="B642" s="80"/>
      <c r="C642" s="80"/>
      <c r="D642" s="80"/>
      <c r="E642" s="81"/>
      <c r="F642" s="80"/>
      <c r="G642" s="82"/>
      <c r="H642" s="82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spans="1:26" ht="15.75" customHeight="1">
      <c r="A643" s="80"/>
      <c r="B643" s="80"/>
      <c r="C643" s="80"/>
      <c r="D643" s="80"/>
      <c r="E643" s="81"/>
      <c r="F643" s="80"/>
      <c r="G643" s="82"/>
      <c r="H643" s="82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spans="1:26" ht="15.75" customHeight="1">
      <c r="A644" s="80"/>
      <c r="B644" s="80"/>
      <c r="C644" s="80"/>
      <c r="D644" s="80"/>
      <c r="E644" s="81"/>
      <c r="F644" s="80"/>
      <c r="G644" s="82"/>
      <c r="H644" s="82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spans="1:26" ht="15.75" customHeight="1">
      <c r="A645" s="80"/>
      <c r="B645" s="80"/>
      <c r="C645" s="80"/>
      <c r="D645" s="80"/>
      <c r="E645" s="81"/>
      <c r="F645" s="80"/>
      <c r="G645" s="82"/>
      <c r="H645" s="82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spans="1:26" ht="15.75" customHeight="1">
      <c r="A646" s="80"/>
      <c r="B646" s="80"/>
      <c r="C646" s="80"/>
      <c r="D646" s="80"/>
      <c r="E646" s="81"/>
      <c r="F646" s="80"/>
      <c r="G646" s="82"/>
      <c r="H646" s="82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spans="1:26" ht="15.75" customHeight="1">
      <c r="A647" s="80"/>
      <c r="B647" s="80"/>
      <c r="C647" s="80"/>
      <c r="D647" s="80"/>
      <c r="E647" s="81"/>
      <c r="F647" s="80"/>
      <c r="G647" s="82"/>
      <c r="H647" s="82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spans="1:26" ht="15.75" customHeight="1">
      <c r="A648" s="80"/>
      <c r="B648" s="80"/>
      <c r="C648" s="80"/>
      <c r="D648" s="80"/>
      <c r="E648" s="81"/>
      <c r="F648" s="80"/>
      <c r="G648" s="82"/>
      <c r="H648" s="82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spans="1:26" ht="15.75" customHeight="1">
      <c r="A649" s="80"/>
      <c r="B649" s="80"/>
      <c r="C649" s="80"/>
      <c r="D649" s="80"/>
      <c r="E649" s="81"/>
      <c r="F649" s="80"/>
      <c r="G649" s="82"/>
      <c r="H649" s="82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spans="1:26" ht="15.75" customHeight="1">
      <c r="A650" s="80"/>
      <c r="B650" s="80"/>
      <c r="C650" s="80"/>
      <c r="D650" s="80"/>
      <c r="E650" s="81"/>
      <c r="F650" s="80"/>
      <c r="G650" s="82"/>
      <c r="H650" s="82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spans="1:26" ht="15.75" customHeight="1">
      <c r="A651" s="80"/>
      <c r="B651" s="80"/>
      <c r="C651" s="80"/>
      <c r="D651" s="80"/>
      <c r="E651" s="81"/>
      <c r="F651" s="80"/>
      <c r="G651" s="82"/>
      <c r="H651" s="82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spans="1:26" ht="15.75" customHeight="1">
      <c r="A652" s="80"/>
      <c r="B652" s="80"/>
      <c r="C652" s="80"/>
      <c r="D652" s="80"/>
      <c r="E652" s="81"/>
      <c r="F652" s="80"/>
      <c r="G652" s="82"/>
      <c r="H652" s="82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spans="1:26" ht="15.75" customHeight="1">
      <c r="A653" s="80"/>
      <c r="B653" s="80"/>
      <c r="C653" s="80"/>
      <c r="D653" s="80"/>
      <c r="E653" s="81"/>
      <c r="F653" s="80"/>
      <c r="G653" s="82"/>
      <c r="H653" s="82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spans="1:26" ht="15.75" customHeight="1">
      <c r="A654" s="80"/>
      <c r="B654" s="80"/>
      <c r="C654" s="80"/>
      <c r="D654" s="80"/>
      <c r="E654" s="81"/>
      <c r="F654" s="80"/>
      <c r="G654" s="82"/>
      <c r="H654" s="82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spans="1:26" ht="15.75" customHeight="1">
      <c r="A655" s="80"/>
      <c r="B655" s="80"/>
      <c r="C655" s="80"/>
      <c r="D655" s="80"/>
      <c r="E655" s="81"/>
      <c r="F655" s="80"/>
      <c r="G655" s="82"/>
      <c r="H655" s="82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spans="1:26" ht="15.75" customHeight="1">
      <c r="A656" s="80"/>
      <c r="B656" s="80"/>
      <c r="C656" s="80"/>
      <c r="D656" s="80"/>
      <c r="E656" s="81"/>
      <c r="F656" s="80"/>
      <c r="G656" s="82"/>
      <c r="H656" s="82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spans="1:26" ht="15.75" customHeight="1">
      <c r="A657" s="80"/>
      <c r="B657" s="80"/>
      <c r="C657" s="80"/>
      <c r="D657" s="80"/>
      <c r="E657" s="81"/>
      <c r="F657" s="80"/>
      <c r="G657" s="82"/>
      <c r="H657" s="82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spans="1:26" ht="15.75" customHeight="1">
      <c r="A658" s="80"/>
      <c r="B658" s="80"/>
      <c r="C658" s="80"/>
      <c r="D658" s="80"/>
      <c r="E658" s="81"/>
      <c r="F658" s="80"/>
      <c r="G658" s="82"/>
      <c r="H658" s="82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spans="1:26" ht="15.75" customHeight="1">
      <c r="A659" s="80"/>
      <c r="B659" s="80"/>
      <c r="C659" s="80"/>
      <c r="D659" s="80"/>
      <c r="E659" s="81"/>
      <c r="F659" s="80"/>
      <c r="G659" s="82"/>
      <c r="H659" s="82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spans="1:26" ht="15.75" customHeight="1">
      <c r="A660" s="80"/>
      <c r="B660" s="80"/>
      <c r="C660" s="80"/>
      <c r="D660" s="80"/>
      <c r="E660" s="81"/>
      <c r="F660" s="80"/>
      <c r="G660" s="82"/>
      <c r="H660" s="82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spans="1:26" ht="15.75" customHeight="1">
      <c r="A661" s="80"/>
      <c r="B661" s="80"/>
      <c r="C661" s="80"/>
      <c r="D661" s="80"/>
      <c r="E661" s="81"/>
      <c r="F661" s="80"/>
      <c r="G661" s="82"/>
      <c r="H661" s="82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spans="1:26" ht="15.75" customHeight="1">
      <c r="A662" s="80"/>
      <c r="B662" s="80"/>
      <c r="C662" s="80"/>
      <c r="D662" s="80"/>
      <c r="E662" s="81"/>
      <c r="F662" s="80"/>
      <c r="G662" s="82"/>
      <c r="H662" s="82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spans="1:26" ht="15.75" customHeight="1">
      <c r="A663" s="80"/>
      <c r="B663" s="80"/>
      <c r="C663" s="80"/>
      <c r="D663" s="80"/>
      <c r="E663" s="81"/>
      <c r="F663" s="80"/>
      <c r="G663" s="82"/>
      <c r="H663" s="82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spans="1:26" ht="15.75" customHeight="1">
      <c r="A664" s="80"/>
      <c r="B664" s="80"/>
      <c r="C664" s="80"/>
      <c r="D664" s="80"/>
      <c r="E664" s="81"/>
      <c r="F664" s="80"/>
      <c r="G664" s="82"/>
      <c r="H664" s="82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spans="1:26" ht="15.75" customHeight="1">
      <c r="A665" s="80"/>
      <c r="B665" s="80"/>
      <c r="C665" s="80"/>
      <c r="D665" s="80"/>
      <c r="E665" s="81"/>
      <c r="F665" s="80"/>
      <c r="G665" s="82"/>
      <c r="H665" s="82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spans="1:26" ht="15.75" customHeight="1">
      <c r="A666" s="80"/>
      <c r="B666" s="80"/>
      <c r="C666" s="80"/>
      <c r="D666" s="80"/>
      <c r="E666" s="81"/>
      <c r="F666" s="80"/>
      <c r="G666" s="82"/>
      <c r="H666" s="82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spans="1:26" ht="15.75" customHeight="1">
      <c r="A667" s="80"/>
      <c r="B667" s="80"/>
      <c r="C667" s="80"/>
      <c r="D667" s="80"/>
      <c r="E667" s="81"/>
      <c r="F667" s="80"/>
      <c r="G667" s="82"/>
      <c r="H667" s="82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spans="1:26" ht="15.75" customHeight="1">
      <c r="A668" s="80"/>
      <c r="B668" s="80"/>
      <c r="C668" s="80"/>
      <c r="D668" s="80"/>
      <c r="E668" s="81"/>
      <c r="F668" s="80"/>
      <c r="G668" s="82"/>
      <c r="H668" s="82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spans="1:26" ht="15.75" customHeight="1">
      <c r="A669" s="80"/>
      <c r="B669" s="80"/>
      <c r="C669" s="80"/>
      <c r="D669" s="80"/>
      <c r="E669" s="81"/>
      <c r="F669" s="80"/>
      <c r="G669" s="82"/>
      <c r="H669" s="82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spans="1:26" ht="15.75" customHeight="1">
      <c r="A670" s="80"/>
      <c r="B670" s="80"/>
      <c r="C670" s="80"/>
      <c r="D670" s="80"/>
      <c r="E670" s="81"/>
      <c r="F670" s="80"/>
      <c r="G670" s="82"/>
      <c r="H670" s="82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spans="1:26" ht="15.75" customHeight="1">
      <c r="A671" s="80"/>
      <c r="B671" s="80"/>
      <c r="C671" s="80"/>
      <c r="D671" s="80"/>
      <c r="E671" s="81"/>
      <c r="F671" s="80"/>
      <c r="G671" s="82"/>
      <c r="H671" s="82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spans="1:26" ht="15.75" customHeight="1">
      <c r="A672" s="80"/>
      <c r="B672" s="80"/>
      <c r="C672" s="80"/>
      <c r="D672" s="80"/>
      <c r="E672" s="81"/>
      <c r="F672" s="80"/>
      <c r="G672" s="82"/>
      <c r="H672" s="82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spans="1:26" ht="15.75" customHeight="1">
      <c r="A673" s="80"/>
      <c r="B673" s="80"/>
      <c r="C673" s="80"/>
      <c r="D673" s="80"/>
      <c r="E673" s="81"/>
      <c r="F673" s="80"/>
      <c r="G673" s="82"/>
      <c r="H673" s="82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spans="1:26" ht="15.75" customHeight="1">
      <c r="A674" s="80"/>
      <c r="B674" s="80"/>
      <c r="C674" s="80"/>
      <c r="D674" s="80"/>
      <c r="E674" s="81"/>
      <c r="F674" s="80"/>
      <c r="G674" s="82"/>
      <c r="H674" s="82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spans="1:26" ht="15.75" customHeight="1">
      <c r="A675" s="80"/>
      <c r="B675" s="80"/>
      <c r="C675" s="80"/>
      <c r="D675" s="80"/>
      <c r="E675" s="81"/>
      <c r="F675" s="80"/>
      <c r="G675" s="82"/>
      <c r="H675" s="82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spans="1:26" ht="15.75" customHeight="1">
      <c r="A676" s="80"/>
      <c r="B676" s="80"/>
      <c r="C676" s="80"/>
      <c r="D676" s="80"/>
      <c r="E676" s="81"/>
      <c r="F676" s="80"/>
      <c r="G676" s="82"/>
      <c r="H676" s="82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spans="1:26" ht="15.75" customHeight="1">
      <c r="A677" s="80"/>
      <c r="B677" s="80"/>
      <c r="C677" s="80"/>
      <c r="D677" s="80"/>
      <c r="E677" s="81"/>
      <c r="F677" s="80"/>
      <c r="G677" s="82"/>
      <c r="H677" s="82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spans="1:26" ht="15.75" customHeight="1">
      <c r="A678" s="80"/>
      <c r="B678" s="80"/>
      <c r="C678" s="80"/>
      <c r="D678" s="80"/>
      <c r="E678" s="81"/>
      <c r="F678" s="80"/>
      <c r="G678" s="82"/>
      <c r="H678" s="82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spans="1:26" ht="15.75" customHeight="1">
      <c r="A679" s="80"/>
      <c r="B679" s="80"/>
      <c r="C679" s="80"/>
      <c r="D679" s="80"/>
      <c r="E679" s="81"/>
      <c r="F679" s="80"/>
      <c r="G679" s="82"/>
      <c r="H679" s="82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spans="1:26" ht="15.75" customHeight="1">
      <c r="A680" s="80"/>
      <c r="B680" s="80"/>
      <c r="C680" s="80"/>
      <c r="D680" s="80"/>
      <c r="E680" s="81"/>
      <c r="F680" s="80"/>
      <c r="G680" s="82"/>
      <c r="H680" s="82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spans="1:26" ht="15.75" customHeight="1">
      <c r="A681" s="80"/>
      <c r="B681" s="80"/>
      <c r="C681" s="80"/>
      <c r="D681" s="80"/>
      <c r="E681" s="81"/>
      <c r="F681" s="80"/>
      <c r="G681" s="82"/>
      <c r="H681" s="82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spans="1:26" ht="15.75" customHeight="1">
      <c r="A682" s="80"/>
      <c r="B682" s="80"/>
      <c r="C682" s="80"/>
      <c r="D682" s="80"/>
      <c r="E682" s="81"/>
      <c r="F682" s="80"/>
      <c r="G682" s="82"/>
      <c r="H682" s="82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spans="1:26" ht="15.75" customHeight="1">
      <c r="A683" s="80"/>
      <c r="B683" s="80"/>
      <c r="C683" s="80"/>
      <c r="D683" s="80"/>
      <c r="E683" s="81"/>
      <c r="F683" s="80"/>
      <c r="G683" s="82"/>
      <c r="H683" s="82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spans="1:26" ht="15.75" customHeight="1">
      <c r="A684" s="80"/>
      <c r="B684" s="80"/>
      <c r="C684" s="80"/>
      <c r="D684" s="80"/>
      <c r="E684" s="81"/>
      <c r="F684" s="80"/>
      <c r="G684" s="82"/>
      <c r="H684" s="82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spans="1:26" ht="15.75" customHeight="1">
      <c r="A685" s="80"/>
      <c r="B685" s="80"/>
      <c r="C685" s="80"/>
      <c r="D685" s="80"/>
      <c r="E685" s="81"/>
      <c r="F685" s="80"/>
      <c r="G685" s="82"/>
      <c r="H685" s="82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spans="1:26" ht="15.75" customHeight="1">
      <c r="A686" s="80"/>
      <c r="B686" s="80"/>
      <c r="C686" s="80"/>
      <c r="D686" s="80"/>
      <c r="E686" s="81"/>
      <c r="F686" s="80"/>
      <c r="G686" s="82"/>
      <c r="H686" s="82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spans="1:26" ht="15.75" customHeight="1">
      <c r="A687" s="80"/>
      <c r="B687" s="80"/>
      <c r="C687" s="80"/>
      <c r="D687" s="80"/>
      <c r="E687" s="81"/>
      <c r="F687" s="80"/>
      <c r="G687" s="82"/>
      <c r="H687" s="82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spans="1:26" ht="15.75" customHeight="1">
      <c r="A688" s="80"/>
      <c r="B688" s="80"/>
      <c r="C688" s="80"/>
      <c r="D688" s="80"/>
      <c r="E688" s="81"/>
      <c r="F688" s="80"/>
      <c r="G688" s="82"/>
      <c r="H688" s="82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spans="1:26" ht="15.75" customHeight="1">
      <c r="A689" s="80"/>
      <c r="B689" s="80"/>
      <c r="C689" s="80"/>
      <c r="D689" s="80"/>
      <c r="E689" s="81"/>
      <c r="F689" s="80"/>
      <c r="G689" s="82"/>
      <c r="H689" s="82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spans="1:26" ht="15.75" customHeight="1">
      <c r="A690" s="80"/>
      <c r="B690" s="80"/>
      <c r="C690" s="80"/>
      <c r="D690" s="80"/>
      <c r="E690" s="81"/>
      <c r="F690" s="80"/>
      <c r="G690" s="82"/>
      <c r="H690" s="82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spans="1:26" ht="15.75" customHeight="1">
      <c r="A691" s="80"/>
      <c r="B691" s="80"/>
      <c r="C691" s="80"/>
      <c r="D691" s="80"/>
      <c r="E691" s="81"/>
      <c r="F691" s="80"/>
      <c r="G691" s="82"/>
      <c r="H691" s="82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spans="1:26" ht="15.75" customHeight="1">
      <c r="A692" s="80"/>
      <c r="B692" s="80"/>
      <c r="C692" s="80"/>
      <c r="D692" s="80"/>
      <c r="E692" s="81"/>
      <c r="F692" s="80"/>
      <c r="G692" s="82"/>
      <c r="H692" s="82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spans="1:26" ht="15.75" customHeight="1">
      <c r="A693" s="80"/>
      <c r="B693" s="80"/>
      <c r="C693" s="80"/>
      <c r="D693" s="80"/>
      <c r="E693" s="81"/>
      <c r="F693" s="80"/>
      <c r="G693" s="82"/>
      <c r="H693" s="82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spans="1:26" ht="15.75" customHeight="1">
      <c r="A694" s="80"/>
      <c r="B694" s="80"/>
      <c r="C694" s="80"/>
      <c r="D694" s="80"/>
      <c r="E694" s="81"/>
      <c r="F694" s="80"/>
      <c r="G694" s="82"/>
      <c r="H694" s="82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spans="1:26" ht="15.75" customHeight="1">
      <c r="A695" s="80"/>
      <c r="B695" s="80"/>
      <c r="C695" s="80"/>
      <c r="D695" s="80"/>
      <c r="E695" s="81"/>
      <c r="F695" s="80"/>
      <c r="G695" s="82"/>
      <c r="H695" s="82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spans="1:26" ht="15.75" customHeight="1">
      <c r="A696" s="80"/>
      <c r="B696" s="80"/>
      <c r="C696" s="80"/>
      <c r="D696" s="80"/>
      <c r="E696" s="81"/>
      <c r="F696" s="80"/>
      <c r="G696" s="82"/>
      <c r="H696" s="82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spans="1:26" ht="15.75" customHeight="1">
      <c r="A697" s="80"/>
      <c r="B697" s="80"/>
      <c r="C697" s="80"/>
      <c r="D697" s="80"/>
      <c r="E697" s="81"/>
      <c r="F697" s="80"/>
      <c r="G697" s="82"/>
      <c r="H697" s="82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spans="1:26" ht="15.75" customHeight="1">
      <c r="A698" s="80"/>
      <c r="B698" s="80"/>
      <c r="C698" s="80"/>
      <c r="D698" s="80"/>
      <c r="E698" s="81"/>
      <c r="F698" s="80"/>
      <c r="G698" s="82"/>
      <c r="H698" s="82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spans="1:26" ht="15.75" customHeight="1">
      <c r="A699" s="80"/>
      <c r="B699" s="80"/>
      <c r="C699" s="80"/>
      <c r="D699" s="80"/>
      <c r="E699" s="81"/>
      <c r="F699" s="80"/>
      <c r="G699" s="82"/>
      <c r="H699" s="82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spans="1:26" ht="15.75" customHeight="1">
      <c r="A700" s="80"/>
      <c r="B700" s="80"/>
      <c r="C700" s="80"/>
      <c r="D700" s="80"/>
      <c r="E700" s="81"/>
      <c r="F700" s="80"/>
      <c r="G700" s="82"/>
      <c r="H700" s="82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spans="1:26" ht="15.75" customHeight="1">
      <c r="A701" s="80"/>
      <c r="B701" s="80"/>
      <c r="C701" s="80"/>
      <c r="D701" s="80"/>
      <c r="E701" s="81"/>
      <c r="F701" s="80"/>
      <c r="G701" s="82"/>
      <c r="H701" s="82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spans="1:26" ht="15.75" customHeight="1">
      <c r="A702" s="80"/>
      <c r="B702" s="80"/>
      <c r="C702" s="80"/>
      <c r="D702" s="80"/>
      <c r="E702" s="81"/>
      <c r="F702" s="80"/>
      <c r="G702" s="82"/>
      <c r="H702" s="82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spans="1:26" ht="15.75" customHeight="1">
      <c r="A703" s="80"/>
      <c r="B703" s="80"/>
      <c r="C703" s="80"/>
      <c r="D703" s="80"/>
      <c r="E703" s="81"/>
      <c r="F703" s="80"/>
      <c r="G703" s="82"/>
      <c r="H703" s="82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spans="1:26" ht="15.75" customHeight="1">
      <c r="A704" s="80"/>
      <c r="B704" s="80"/>
      <c r="C704" s="80"/>
      <c r="D704" s="80"/>
      <c r="E704" s="81"/>
      <c r="F704" s="80"/>
      <c r="G704" s="82"/>
      <c r="H704" s="82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spans="1:26" ht="15.75" customHeight="1">
      <c r="A705" s="80"/>
      <c r="B705" s="80"/>
      <c r="C705" s="80"/>
      <c r="D705" s="80"/>
      <c r="E705" s="81"/>
      <c r="F705" s="80"/>
      <c r="G705" s="82"/>
      <c r="H705" s="82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spans="1:26" ht="15.75" customHeight="1">
      <c r="A706" s="80"/>
      <c r="B706" s="80"/>
      <c r="C706" s="80"/>
      <c r="D706" s="80"/>
      <c r="E706" s="81"/>
      <c r="F706" s="80"/>
      <c r="G706" s="82"/>
      <c r="H706" s="82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spans="1:26" ht="15.75" customHeight="1">
      <c r="A707" s="80"/>
      <c r="B707" s="80"/>
      <c r="C707" s="80"/>
      <c r="D707" s="80"/>
      <c r="E707" s="81"/>
      <c r="F707" s="80"/>
      <c r="G707" s="82"/>
      <c r="H707" s="82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spans="1:26" ht="15.75" customHeight="1">
      <c r="A708" s="80"/>
      <c r="B708" s="80"/>
      <c r="C708" s="80"/>
      <c r="D708" s="80"/>
      <c r="E708" s="81"/>
      <c r="F708" s="80"/>
      <c r="G708" s="82"/>
      <c r="H708" s="82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spans="1:26" ht="15.75" customHeight="1">
      <c r="A709" s="80"/>
      <c r="B709" s="80"/>
      <c r="C709" s="80"/>
      <c r="D709" s="80"/>
      <c r="E709" s="81"/>
      <c r="F709" s="80"/>
      <c r="G709" s="82"/>
      <c r="H709" s="82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spans="1:26" ht="15.75" customHeight="1">
      <c r="A710" s="80"/>
      <c r="B710" s="80"/>
      <c r="C710" s="80"/>
      <c r="D710" s="80"/>
      <c r="E710" s="81"/>
      <c r="F710" s="80"/>
      <c r="G710" s="82"/>
      <c r="H710" s="82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spans="1:26" ht="15.75" customHeight="1">
      <c r="A711" s="80"/>
      <c r="B711" s="80"/>
      <c r="C711" s="80"/>
      <c r="D711" s="80"/>
      <c r="E711" s="81"/>
      <c r="F711" s="80"/>
      <c r="G711" s="82"/>
      <c r="H711" s="82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spans="1:26" ht="15.75" customHeight="1">
      <c r="A712" s="80"/>
      <c r="B712" s="80"/>
      <c r="C712" s="80"/>
      <c r="D712" s="80"/>
      <c r="E712" s="81"/>
      <c r="F712" s="80"/>
      <c r="G712" s="82"/>
      <c r="H712" s="82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spans="1:26" ht="15.75" customHeight="1">
      <c r="A713" s="80"/>
      <c r="B713" s="80"/>
      <c r="C713" s="80"/>
      <c r="D713" s="80"/>
      <c r="E713" s="81"/>
      <c r="F713" s="80"/>
      <c r="G713" s="82"/>
      <c r="H713" s="82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spans="1:26" ht="15.75" customHeight="1">
      <c r="A714" s="80"/>
      <c r="B714" s="80"/>
      <c r="C714" s="80"/>
      <c r="D714" s="80"/>
      <c r="E714" s="81"/>
      <c r="F714" s="80"/>
      <c r="G714" s="82"/>
      <c r="H714" s="82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spans="1:26" ht="15.75" customHeight="1">
      <c r="A715" s="80"/>
      <c r="B715" s="80"/>
      <c r="C715" s="80"/>
      <c r="D715" s="80"/>
      <c r="E715" s="81"/>
      <c r="F715" s="80"/>
      <c r="G715" s="82"/>
      <c r="H715" s="82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spans="1:26" ht="15.75" customHeight="1">
      <c r="A716" s="80"/>
      <c r="B716" s="80"/>
      <c r="C716" s="80"/>
      <c r="D716" s="80"/>
      <c r="E716" s="81"/>
      <c r="F716" s="80"/>
      <c r="G716" s="82"/>
      <c r="H716" s="82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spans="1:26" ht="15.75" customHeight="1">
      <c r="A717" s="80"/>
      <c r="B717" s="80"/>
      <c r="C717" s="80"/>
      <c r="D717" s="80"/>
      <c r="E717" s="81"/>
      <c r="F717" s="80"/>
      <c r="G717" s="82"/>
      <c r="H717" s="82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spans="1:26" ht="15.75" customHeight="1">
      <c r="A718" s="80"/>
      <c r="B718" s="80"/>
      <c r="C718" s="80"/>
      <c r="D718" s="80"/>
      <c r="E718" s="81"/>
      <c r="F718" s="80"/>
      <c r="G718" s="82"/>
      <c r="H718" s="82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spans="1:26" ht="15.75" customHeight="1">
      <c r="A719" s="80"/>
      <c r="B719" s="80"/>
      <c r="C719" s="80"/>
      <c r="D719" s="80"/>
      <c r="E719" s="81"/>
      <c r="F719" s="80"/>
      <c r="G719" s="82"/>
      <c r="H719" s="82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spans="1:26" ht="15.75" customHeight="1">
      <c r="A720" s="80"/>
      <c r="B720" s="80"/>
      <c r="C720" s="80"/>
      <c r="D720" s="80"/>
      <c r="E720" s="81"/>
      <c r="F720" s="80"/>
      <c r="G720" s="82"/>
      <c r="H720" s="82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spans="1:26" ht="15.75" customHeight="1">
      <c r="A721" s="80"/>
      <c r="B721" s="80"/>
      <c r="C721" s="80"/>
      <c r="D721" s="80"/>
      <c r="E721" s="81"/>
      <c r="F721" s="80"/>
      <c r="G721" s="82"/>
      <c r="H721" s="82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spans="1:26" ht="15.75" customHeight="1">
      <c r="A722" s="80"/>
      <c r="B722" s="80"/>
      <c r="C722" s="80"/>
      <c r="D722" s="80"/>
      <c r="E722" s="81"/>
      <c r="F722" s="80"/>
      <c r="G722" s="82"/>
      <c r="H722" s="82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spans="1:26" ht="15.75" customHeight="1">
      <c r="A723" s="80"/>
      <c r="B723" s="80"/>
      <c r="C723" s="80"/>
      <c r="D723" s="80"/>
      <c r="E723" s="81"/>
      <c r="F723" s="80"/>
      <c r="G723" s="82"/>
      <c r="H723" s="82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spans="1:26" ht="15.75" customHeight="1">
      <c r="A724" s="80"/>
      <c r="B724" s="80"/>
      <c r="C724" s="80"/>
      <c r="D724" s="80"/>
      <c r="E724" s="81"/>
      <c r="F724" s="80"/>
      <c r="G724" s="82"/>
      <c r="H724" s="82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spans="1:26" ht="15.75" customHeight="1">
      <c r="A725" s="80"/>
      <c r="B725" s="80"/>
      <c r="C725" s="80"/>
      <c r="D725" s="80"/>
      <c r="E725" s="81"/>
      <c r="F725" s="80"/>
      <c r="G725" s="82"/>
      <c r="H725" s="82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spans="1:26" ht="15.75" customHeight="1">
      <c r="A726" s="80"/>
      <c r="B726" s="80"/>
      <c r="C726" s="80"/>
      <c r="D726" s="80"/>
      <c r="E726" s="81"/>
      <c r="F726" s="80"/>
      <c r="G726" s="82"/>
      <c r="H726" s="82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spans="1:26" ht="15.75" customHeight="1">
      <c r="A727" s="80"/>
      <c r="B727" s="80"/>
      <c r="C727" s="80"/>
      <c r="D727" s="80"/>
      <c r="E727" s="81"/>
      <c r="F727" s="80"/>
      <c r="G727" s="82"/>
      <c r="H727" s="82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spans="1:26" ht="15.75" customHeight="1">
      <c r="A728" s="80"/>
      <c r="B728" s="80"/>
      <c r="C728" s="80"/>
      <c r="D728" s="80"/>
      <c r="E728" s="81"/>
      <c r="F728" s="80"/>
      <c r="G728" s="82"/>
      <c r="H728" s="82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spans="1:26" ht="15.75" customHeight="1">
      <c r="A729" s="80"/>
      <c r="B729" s="80"/>
      <c r="C729" s="80"/>
      <c r="D729" s="80"/>
      <c r="E729" s="81"/>
      <c r="F729" s="80"/>
      <c r="G729" s="82"/>
      <c r="H729" s="82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spans="1:26" ht="15.75" customHeight="1">
      <c r="A730" s="80"/>
      <c r="B730" s="80"/>
      <c r="C730" s="80"/>
      <c r="D730" s="80"/>
      <c r="E730" s="81"/>
      <c r="F730" s="80"/>
      <c r="G730" s="82"/>
      <c r="H730" s="82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spans="1:26" ht="15.75" customHeight="1">
      <c r="A731" s="80"/>
      <c r="B731" s="80"/>
      <c r="C731" s="80"/>
      <c r="D731" s="80"/>
      <c r="E731" s="81"/>
      <c r="F731" s="80"/>
      <c r="G731" s="82"/>
      <c r="H731" s="82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spans="1:26" ht="15.75" customHeight="1">
      <c r="A732" s="80"/>
      <c r="B732" s="80"/>
      <c r="C732" s="80"/>
      <c r="D732" s="80"/>
      <c r="E732" s="81"/>
      <c r="F732" s="80"/>
      <c r="G732" s="82"/>
      <c r="H732" s="82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spans="1:26" ht="15.75" customHeight="1">
      <c r="A733" s="80"/>
      <c r="B733" s="80"/>
      <c r="C733" s="80"/>
      <c r="D733" s="80"/>
      <c r="E733" s="81"/>
      <c r="F733" s="80"/>
      <c r="G733" s="82"/>
      <c r="H733" s="82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spans="1:26" ht="15.75" customHeight="1">
      <c r="A734" s="80"/>
      <c r="B734" s="80"/>
      <c r="C734" s="80"/>
      <c r="D734" s="80"/>
      <c r="E734" s="81"/>
      <c r="F734" s="80"/>
      <c r="G734" s="82"/>
      <c r="H734" s="82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spans="1:26" ht="15.75" customHeight="1">
      <c r="A735" s="80"/>
      <c r="B735" s="80"/>
      <c r="C735" s="80"/>
      <c r="D735" s="80"/>
      <c r="E735" s="81"/>
      <c r="F735" s="80"/>
      <c r="G735" s="82"/>
      <c r="H735" s="82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spans="1:26" ht="15.75" customHeight="1">
      <c r="A736" s="80"/>
      <c r="B736" s="80"/>
      <c r="C736" s="80"/>
      <c r="D736" s="80"/>
      <c r="E736" s="81"/>
      <c r="F736" s="80"/>
      <c r="G736" s="82"/>
      <c r="H736" s="82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spans="1:26" ht="15.75" customHeight="1">
      <c r="A737" s="80"/>
      <c r="B737" s="80"/>
      <c r="C737" s="80"/>
      <c r="D737" s="80"/>
      <c r="E737" s="81"/>
      <c r="F737" s="80"/>
      <c r="G737" s="82"/>
      <c r="H737" s="82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spans="1:26" ht="15.75" customHeight="1">
      <c r="A738" s="80"/>
      <c r="B738" s="80"/>
      <c r="C738" s="80"/>
      <c r="D738" s="80"/>
      <c r="E738" s="81"/>
      <c r="F738" s="80"/>
      <c r="G738" s="82"/>
      <c r="H738" s="82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spans="1:26" ht="15.75" customHeight="1">
      <c r="A739" s="80"/>
      <c r="B739" s="80"/>
      <c r="C739" s="80"/>
      <c r="D739" s="80"/>
      <c r="E739" s="81"/>
      <c r="F739" s="80"/>
      <c r="G739" s="82"/>
      <c r="H739" s="82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spans="1:26" ht="15.75" customHeight="1">
      <c r="A740" s="80"/>
      <c r="B740" s="80"/>
      <c r="C740" s="80"/>
      <c r="D740" s="80"/>
      <c r="E740" s="81"/>
      <c r="F740" s="80"/>
      <c r="G740" s="82"/>
      <c r="H740" s="82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spans="1:26" ht="15.75" customHeight="1">
      <c r="A741" s="80"/>
      <c r="B741" s="80"/>
      <c r="C741" s="80"/>
      <c r="D741" s="80"/>
      <c r="E741" s="81"/>
      <c r="F741" s="80"/>
      <c r="G741" s="82"/>
      <c r="H741" s="82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spans="1:26" ht="15.75" customHeight="1">
      <c r="A742" s="80"/>
      <c r="B742" s="80"/>
      <c r="C742" s="80"/>
      <c r="D742" s="80"/>
      <c r="E742" s="81"/>
      <c r="F742" s="80"/>
      <c r="G742" s="82"/>
      <c r="H742" s="82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spans="1:26" ht="15.75" customHeight="1">
      <c r="A743" s="80"/>
      <c r="B743" s="80"/>
      <c r="C743" s="80"/>
      <c r="D743" s="80"/>
      <c r="E743" s="81"/>
      <c r="F743" s="80"/>
      <c r="G743" s="82"/>
      <c r="H743" s="82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spans="1:26" ht="15.75" customHeight="1">
      <c r="A744" s="80"/>
      <c r="B744" s="80"/>
      <c r="C744" s="80"/>
      <c r="D744" s="80"/>
      <c r="E744" s="81"/>
      <c r="F744" s="80"/>
      <c r="G744" s="82"/>
      <c r="H744" s="82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spans="1:26" ht="15.75" customHeight="1">
      <c r="A745" s="80"/>
      <c r="B745" s="80"/>
      <c r="C745" s="80"/>
      <c r="D745" s="80"/>
      <c r="E745" s="81"/>
      <c r="F745" s="80"/>
      <c r="G745" s="82"/>
      <c r="H745" s="82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spans="1:26" ht="15.75" customHeight="1">
      <c r="A746" s="80"/>
      <c r="B746" s="80"/>
      <c r="C746" s="80"/>
      <c r="D746" s="80"/>
      <c r="E746" s="81"/>
      <c r="F746" s="80"/>
      <c r="G746" s="82"/>
      <c r="H746" s="82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spans="1:26" ht="15.75" customHeight="1">
      <c r="A747" s="80"/>
      <c r="B747" s="80"/>
      <c r="C747" s="80"/>
      <c r="D747" s="80"/>
      <c r="E747" s="81"/>
      <c r="F747" s="80"/>
      <c r="G747" s="82"/>
      <c r="H747" s="82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spans="1:26" ht="15.75" customHeight="1">
      <c r="A748" s="80"/>
      <c r="B748" s="80"/>
      <c r="C748" s="80"/>
      <c r="D748" s="80"/>
      <c r="E748" s="81"/>
      <c r="F748" s="80"/>
      <c r="G748" s="82"/>
      <c r="H748" s="82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spans="1:26" ht="15.75" customHeight="1">
      <c r="A749" s="80"/>
      <c r="B749" s="80"/>
      <c r="C749" s="80"/>
      <c r="D749" s="80"/>
      <c r="E749" s="81"/>
      <c r="F749" s="80"/>
      <c r="G749" s="82"/>
      <c r="H749" s="82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spans="1:26" ht="15.75" customHeight="1">
      <c r="A750" s="80"/>
      <c r="B750" s="80"/>
      <c r="C750" s="80"/>
      <c r="D750" s="80"/>
      <c r="E750" s="81"/>
      <c r="F750" s="80"/>
      <c r="G750" s="82"/>
      <c r="H750" s="82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spans="1:26" ht="15.75" customHeight="1">
      <c r="A751" s="80"/>
      <c r="B751" s="80"/>
      <c r="C751" s="80"/>
      <c r="D751" s="80"/>
      <c r="E751" s="81"/>
      <c r="F751" s="80"/>
      <c r="G751" s="82"/>
      <c r="H751" s="82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spans="1:26" ht="15.75" customHeight="1">
      <c r="A752" s="80"/>
      <c r="B752" s="80"/>
      <c r="C752" s="80"/>
      <c r="D752" s="80"/>
      <c r="E752" s="81"/>
      <c r="F752" s="80"/>
      <c r="G752" s="82"/>
      <c r="H752" s="82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spans="1:26" ht="15.75" customHeight="1">
      <c r="A753" s="80"/>
      <c r="B753" s="80"/>
      <c r="C753" s="80"/>
      <c r="D753" s="80"/>
      <c r="E753" s="81"/>
      <c r="F753" s="80"/>
      <c r="G753" s="82"/>
      <c r="H753" s="82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spans="1:26" ht="15.75" customHeight="1">
      <c r="A754" s="80"/>
      <c r="B754" s="80"/>
      <c r="C754" s="80"/>
      <c r="D754" s="80"/>
      <c r="E754" s="81"/>
      <c r="F754" s="80"/>
      <c r="G754" s="82"/>
      <c r="H754" s="82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spans="1:26" ht="15.75" customHeight="1">
      <c r="A755" s="80"/>
      <c r="B755" s="80"/>
      <c r="C755" s="80"/>
      <c r="D755" s="80"/>
      <c r="E755" s="81"/>
      <c r="F755" s="80"/>
      <c r="G755" s="82"/>
      <c r="H755" s="82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spans="1:26" ht="15.75" customHeight="1">
      <c r="A756" s="80"/>
      <c r="B756" s="80"/>
      <c r="C756" s="80"/>
      <c r="D756" s="80"/>
      <c r="E756" s="81"/>
      <c r="F756" s="80"/>
      <c r="G756" s="82"/>
      <c r="H756" s="82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spans="1:26" ht="15.75" customHeight="1">
      <c r="A757" s="80"/>
      <c r="B757" s="80"/>
      <c r="C757" s="80"/>
      <c r="D757" s="80"/>
      <c r="E757" s="81"/>
      <c r="F757" s="80"/>
      <c r="G757" s="82"/>
      <c r="H757" s="82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spans="1:26" ht="15.75" customHeight="1">
      <c r="A758" s="80"/>
      <c r="B758" s="80"/>
      <c r="C758" s="80"/>
      <c r="D758" s="80"/>
      <c r="E758" s="81"/>
      <c r="F758" s="80"/>
      <c r="G758" s="82"/>
      <c r="H758" s="82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spans="1:26" ht="15.75" customHeight="1">
      <c r="A759" s="80"/>
      <c r="B759" s="80"/>
      <c r="C759" s="80"/>
      <c r="D759" s="80"/>
      <c r="E759" s="81"/>
      <c r="F759" s="80"/>
      <c r="G759" s="82"/>
      <c r="H759" s="82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spans="1:26" ht="15.75" customHeight="1">
      <c r="A760" s="80"/>
      <c r="B760" s="80"/>
      <c r="C760" s="80"/>
      <c r="D760" s="80"/>
      <c r="E760" s="81"/>
      <c r="F760" s="80"/>
      <c r="G760" s="82"/>
      <c r="H760" s="82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spans="1:26" ht="15.75" customHeight="1">
      <c r="A761" s="80"/>
      <c r="B761" s="80"/>
      <c r="C761" s="80"/>
      <c r="D761" s="80"/>
      <c r="E761" s="81"/>
      <c r="F761" s="80"/>
      <c r="G761" s="82"/>
      <c r="H761" s="82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spans="1:26" ht="15.75" customHeight="1">
      <c r="A762" s="80"/>
      <c r="B762" s="80"/>
      <c r="C762" s="80"/>
      <c r="D762" s="80"/>
      <c r="E762" s="81"/>
      <c r="F762" s="80"/>
      <c r="G762" s="82"/>
      <c r="H762" s="82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spans="1:26" ht="15.75" customHeight="1">
      <c r="A763" s="80"/>
      <c r="B763" s="80"/>
      <c r="C763" s="80"/>
      <c r="D763" s="80"/>
      <c r="E763" s="81"/>
      <c r="F763" s="80"/>
      <c r="G763" s="82"/>
      <c r="H763" s="82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spans="1:26" ht="15.75" customHeight="1">
      <c r="A764" s="80"/>
      <c r="B764" s="80"/>
      <c r="C764" s="80"/>
      <c r="D764" s="80"/>
      <c r="E764" s="81"/>
      <c r="F764" s="80"/>
      <c r="G764" s="82"/>
      <c r="H764" s="82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spans="1:26" ht="15.75" customHeight="1">
      <c r="A765" s="80"/>
      <c r="B765" s="80"/>
      <c r="C765" s="80"/>
      <c r="D765" s="80"/>
      <c r="E765" s="81"/>
      <c r="F765" s="80"/>
      <c r="G765" s="82"/>
      <c r="H765" s="82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spans="1:26" ht="15.75" customHeight="1">
      <c r="A766" s="80"/>
      <c r="B766" s="80"/>
      <c r="C766" s="80"/>
      <c r="D766" s="80"/>
      <c r="E766" s="81"/>
      <c r="F766" s="80"/>
      <c r="G766" s="82"/>
      <c r="H766" s="82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spans="1:26" ht="15.75" customHeight="1">
      <c r="A767" s="80"/>
      <c r="B767" s="80"/>
      <c r="C767" s="80"/>
      <c r="D767" s="80"/>
      <c r="E767" s="81"/>
      <c r="F767" s="80"/>
      <c r="G767" s="82"/>
      <c r="H767" s="82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spans="1:26" ht="15.75" customHeight="1">
      <c r="A768" s="80"/>
      <c r="B768" s="80"/>
      <c r="C768" s="80"/>
      <c r="D768" s="80"/>
      <c r="E768" s="81"/>
      <c r="F768" s="80"/>
      <c r="G768" s="82"/>
      <c r="H768" s="82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spans="1:26" ht="15.75" customHeight="1">
      <c r="A769" s="80"/>
      <c r="B769" s="80"/>
      <c r="C769" s="80"/>
      <c r="D769" s="80"/>
      <c r="E769" s="81"/>
      <c r="F769" s="80"/>
      <c r="G769" s="82"/>
      <c r="H769" s="82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spans="1:26" ht="15.75" customHeight="1">
      <c r="A770" s="80"/>
      <c r="B770" s="80"/>
      <c r="C770" s="80"/>
      <c r="D770" s="80"/>
      <c r="E770" s="81"/>
      <c r="F770" s="80"/>
      <c r="G770" s="82"/>
      <c r="H770" s="82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spans="1:26" ht="15.75" customHeight="1">
      <c r="A771" s="80"/>
      <c r="B771" s="80"/>
      <c r="C771" s="80"/>
      <c r="D771" s="80"/>
      <c r="E771" s="81"/>
      <c r="F771" s="80"/>
      <c r="G771" s="82"/>
      <c r="H771" s="82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spans="1:26" ht="15.75" customHeight="1">
      <c r="A772" s="80"/>
      <c r="B772" s="80"/>
      <c r="C772" s="80"/>
      <c r="D772" s="80"/>
      <c r="E772" s="81"/>
      <c r="F772" s="80"/>
      <c r="G772" s="82"/>
      <c r="H772" s="82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spans="1:26" ht="15.75" customHeight="1">
      <c r="A773" s="80"/>
      <c r="B773" s="80"/>
      <c r="C773" s="80"/>
      <c r="D773" s="80"/>
      <c r="E773" s="81"/>
      <c r="F773" s="80"/>
      <c r="G773" s="82"/>
      <c r="H773" s="82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spans="1:26" ht="15.75" customHeight="1">
      <c r="A774" s="80"/>
      <c r="B774" s="80"/>
      <c r="C774" s="80"/>
      <c r="D774" s="80"/>
      <c r="E774" s="81"/>
      <c r="F774" s="80"/>
      <c r="G774" s="82"/>
      <c r="H774" s="82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spans="1:26" ht="15.75" customHeight="1">
      <c r="A775" s="80"/>
      <c r="B775" s="80"/>
      <c r="C775" s="80"/>
      <c r="D775" s="80"/>
      <c r="E775" s="81"/>
      <c r="F775" s="80"/>
      <c r="G775" s="82"/>
      <c r="H775" s="82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spans="1:26" ht="15.75" customHeight="1">
      <c r="A776" s="80"/>
      <c r="B776" s="80"/>
      <c r="C776" s="80"/>
      <c r="D776" s="80"/>
      <c r="E776" s="81"/>
      <c r="F776" s="80"/>
      <c r="G776" s="82"/>
      <c r="H776" s="82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spans="1:26" ht="15.75" customHeight="1">
      <c r="A777" s="80"/>
      <c r="B777" s="80"/>
      <c r="C777" s="80"/>
      <c r="D777" s="80"/>
      <c r="E777" s="81"/>
      <c r="F777" s="80"/>
      <c r="G777" s="82"/>
      <c r="H777" s="82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spans="1:26" ht="15.75" customHeight="1">
      <c r="A778" s="80"/>
      <c r="B778" s="80"/>
      <c r="C778" s="80"/>
      <c r="D778" s="80"/>
      <c r="E778" s="81"/>
      <c r="F778" s="80"/>
      <c r="G778" s="82"/>
      <c r="H778" s="82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spans="1:26" ht="15.75" customHeight="1">
      <c r="A779" s="80"/>
      <c r="B779" s="80"/>
      <c r="C779" s="80"/>
      <c r="D779" s="80"/>
      <c r="E779" s="81"/>
      <c r="F779" s="80"/>
      <c r="G779" s="82"/>
      <c r="H779" s="82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spans="1:26" ht="15.75" customHeight="1">
      <c r="A780" s="80"/>
      <c r="B780" s="80"/>
      <c r="C780" s="80"/>
      <c r="D780" s="80"/>
      <c r="E780" s="81"/>
      <c r="F780" s="80"/>
      <c r="G780" s="82"/>
      <c r="H780" s="82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spans="1:26" ht="15.75" customHeight="1">
      <c r="A781" s="80"/>
      <c r="B781" s="80"/>
      <c r="C781" s="80"/>
      <c r="D781" s="80"/>
      <c r="E781" s="81"/>
      <c r="F781" s="80"/>
      <c r="G781" s="82"/>
      <c r="H781" s="82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spans="1:26" ht="15.75" customHeight="1">
      <c r="A782" s="80"/>
      <c r="B782" s="80"/>
      <c r="C782" s="80"/>
      <c r="D782" s="80"/>
      <c r="E782" s="81"/>
      <c r="F782" s="80"/>
      <c r="G782" s="82"/>
      <c r="H782" s="82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spans="1:26" ht="15.75" customHeight="1">
      <c r="A783" s="80"/>
      <c r="B783" s="80"/>
      <c r="C783" s="80"/>
      <c r="D783" s="80"/>
      <c r="E783" s="81"/>
      <c r="F783" s="80"/>
      <c r="G783" s="82"/>
      <c r="H783" s="82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spans="1:26" ht="15.75" customHeight="1">
      <c r="A784" s="80"/>
      <c r="B784" s="80"/>
      <c r="C784" s="80"/>
      <c r="D784" s="80"/>
      <c r="E784" s="81"/>
      <c r="F784" s="80"/>
      <c r="G784" s="82"/>
      <c r="H784" s="82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spans="1:26" ht="15.75" customHeight="1">
      <c r="A785" s="80"/>
      <c r="B785" s="80"/>
      <c r="C785" s="80"/>
      <c r="D785" s="80"/>
      <c r="E785" s="81"/>
      <c r="F785" s="80"/>
      <c r="G785" s="82"/>
      <c r="H785" s="82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spans="1:26" ht="15.75" customHeight="1">
      <c r="A786" s="80"/>
      <c r="B786" s="80"/>
      <c r="C786" s="80"/>
      <c r="D786" s="80"/>
      <c r="E786" s="81"/>
      <c r="F786" s="80"/>
      <c r="G786" s="82"/>
      <c r="H786" s="82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spans="1:26" ht="15.75" customHeight="1">
      <c r="A787" s="80"/>
      <c r="B787" s="80"/>
      <c r="C787" s="80"/>
      <c r="D787" s="80"/>
      <c r="E787" s="81"/>
      <c r="F787" s="80"/>
      <c r="G787" s="82"/>
      <c r="H787" s="82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spans="1:26" ht="15.75" customHeight="1">
      <c r="A788" s="80"/>
      <c r="B788" s="80"/>
      <c r="C788" s="80"/>
      <c r="D788" s="80"/>
      <c r="E788" s="81"/>
      <c r="F788" s="80"/>
      <c r="G788" s="82"/>
      <c r="H788" s="82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spans="1:26" ht="15.75" customHeight="1">
      <c r="A789" s="80"/>
      <c r="B789" s="80"/>
      <c r="C789" s="80"/>
      <c r="D789" s="80"/>
      <c r="E789" s="81"/>
      <c r="F789" s="80"/>
      <c r="G789" s="82"/>
      <c r="H789" s="82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spans="1:26" ht="15.75" customHeight="1">
      <c r="A790" s="80"/>
      <c r="B790" s="80"/>
      <c r="C790" s="80"/>
      <c r="D790" s="80"/>
      <c r="E790" s="81"/>
      <c r="F790" s="80"/>
      <c r="G790" s="82"/>
      <c r="H790" s="82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spans="1:26" ht="15.75" customHeight="1">
      <c r="A791" s="80"/>
      <c r="B791" s="80"/>
      <c r="C791" s="80"/>
      <c r="D791" s="80"/>
      <c r="E791" s="81"/>
      <c r="F791" s="80"/>
      <c r="G791" s="82"/>
      <c r="H791" s="82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spans="1:26" ht="15.75" customHeight="1">
      <c r="A792" s="80"/>
      <c r="B792" s="80"/>
      <c r="C792" s="80"/>
      <c r="D792" s="80"/>
      <c r="E792" s="81"/>
      <c r="F792" s="80"/>
      <c r="G792" s="82"/>
      <c r="H792" s="82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spans="1:26" ht="15.75" customHeight="1">
      <c r="A793" s="80"/>
      <c r="B793" s="80"/>
      <c r="C793" s="80"/>
      <c r="D793" s="80"/>
      <c r="E793" s="81"/>
      <c r="F793" s="80"/>
      <c r="G793" s="82"/>
      <c r="H793" s="82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spans="1:26" ht="15.75" customHeight="1">
      <c r="A794" s="80"/>
      <c r="B794" s="80"/>
      <c r="C794" s="80"/>
      <c r="D794" s="80"/>
      <c r="E794" s="81"/>
      <c r="F794" s="80"/>
      <c r="G794" s="82"/>
      <c r="H794" s="82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spans="1:26" ht="15.75" customHeight="1">
      <c r="A795" s="80"/>
      <c r="B795" s="80"/>
      <c r="C795" s="80"/>
      <c r="D795" s="80"/>
      <c r="E795" s="81"/>
      <c r="F795" s="80"/>
      <c r="G795" s="82"/>
      <c r="H795" s="82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spans="1:26" ht="15.75" customHeight="1">
      <c r="A796" s="80"/>
      <c r="B796" s="80"/>
      <c r="C796" s="80"/>
      <c r="D796" s="80"/>
      <c r="E796" s="81"/>
      <c r="F796" s="80"/>
      <c r="G796" s="82"/>
      <c r="H796" s="82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spans="1:26" ht="15.75" customHeight="1">
      <c r="A797" s="80"/>
      <c r="B797" s="80"/>
      <c r="C797" s="80"/>
      <c r="D797" s="80"/>
      <c r="E797" s="81"/>
      <c r="F797" s="80"/>
      <c r="G797" s="82"/>
      <c r="H797" s="82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spans="1:26" ht="15.75" customHeight="1">
      <c r="A798" s="80"/>
      <c r="B798" s="80"/>
      <c r="C798" s="80"/>
      <c r="D798" s="80"/>
      <c r="E798" s="81"/>
      <c r="F798" s="80"/>
      <c r="G798" s="82"/>
      <c r="H798" s="82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spans="1:26" ht="15.75" customHeight="1">
      <c r="A799" s="80"/>
      <c r="B799" s="80"/>
      <c r="C799" s="80"/>
      <c r="D799" s="80"/>
      <c r="E799" s="81"/>
      <c r="F799" s="80"/>
      <c r="G799" s="82"/>
      <c r="H799" s="82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spans="1:26" ht="15.75" customHeight="1">
      <c r="A800" s="80"/>
      <c r="B800" s="80"/>
      <c r="C800" s="80"/>
      <c r="D800" s="80"/>
      <c r="E800" s="81"/>
      <c r="F800" s="80"/>
      <c r="G800" s="82"/>
      <c r="H800" s="82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spans="1:26" ht="15.75" customHeight="1">
      <c r="A801" s="80"/>
      <c r="B801" s="80"/>
      <c r="C801" s="80"/>
      <c r="D801" s="80"/>
      <c r="E801" s="81"/>
      <c r="F801" s="80"/>
      <c r="G801" s="82"/>
      <c r="H801" s="82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spans="1:26" ht="15.75" customHeight="1">
      <c r="A802" s="80"/>
      <c r="B802" s="80"/>
      <c r="C802" s="80"/>
      <c r="D802" s="80"/>
      <c r="E802" s="81"/>
      <c r="F802" s="80"/>
      <c r="G802" s="82"/>
      <c r="H802" s="82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spans="1:26" ht="15.75" customHeight="1">
      <c r="A803" s="80"/>
      <c r="B803" s="80"/>
      <c r="C803" s="80"/>
      <c r="D803" s="80"/>
      <c r="E803" s="81"/>
      <c r="F803" s="80"/>
      <c r="G803" s="82"/>
      <c r="H803" s="82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spans="1:26" ht="15.75" customHeight="1">
      <c r="A804" s="80"/>
      <c r="B804" s="80"/>
      <c r="C804" s="80"/>
      <c r="D804" s="80"/>
      <c r="E804" s="81"/>
      <c r="F804" s="80"/>
      <c r="G804" s="82"/>
      <c r="H804" s="82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spans="1:26" ht="15.75" customHeight="1">
      <c r="A805" s="80"/>
      <c r="B805" s="80"/>
      <c r="C805" s="80"/>
      <c r="D805" s="80"/>
      <c r="E805" s="81"/>
      <c r="F805" s="80"/>
      <c r="G805" s="82"/>
      <c r="H805" s="82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spans="1:26" ht="15.75" customHeight="1">
      <c r="A806" s="80"/>
      <c r="B806" s="80"/>
      <c r="C806" s="80"/>
      <c r="D806" s="80"/>
      <c r="E806" s="81"/>
      <c r="F806" s="80"/>
      <c r="G806" s="82"/>
      <c r="H806" s="82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spans="1:26" ht="15.75" customHeight="1">
      <c r="A807" s="80"/>
      <c r="B807" s="80"/>
      <c r="C807" s="80"/>
      <c r="D807" s="80"/>
      <c r="E807" s="81"/>
      <c r="F807" s="80"/>
      <c r="G807" s="82"/>
      <c r="H807" s="82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spans="1:26" ht="15.75" customHeight="1">
      <c r="A808" s="80"/>
      <c r="B808" s="80"/>
      <c r="C808" s="80"/>
      <c r="D808" s="80"/>
      <c r="E808" s="81"/>
      <c r="F808" s="80"/>
      <c r="G808" s="82"/>
      <c r="H808" s="82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spans="1:26" ht="15.75" customHeight="1">
      <c r="A809" s="80"/>
      <c r="B809" s="80"/>
      <c r="C809" s="80"/>
      <c r="D809" s="80"/>
      <c r="E809" s="81"/>
      <c r="F809" s="80"/>
      <c r="G809" s="82"/>
      <c r="H809" s="82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spans="1:26" ht="15.75" customHeight="1">
      <c r="A810" s="80"/>
      <c r="B810" s="80"/>
      <c r="C810" s="80"/>
      <c r="D810" s="80"/>
      <c r="E810" s="81"/>
      <c r="F810" s="80"/>
      <c r="G810" s="82"/>
      <c r="H810" s="82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spans="1:26" ht="15.75" customHeight="1">
      <c r="A811" s="80"/>
      <c r="B811" s="80"/>
      <c r="C811" s="80"/>
      <c r="D811" s="80"/>
      <c r="E811" s="81"/>
      <c r="F811" s="80"/>
      <c r="G811" s="82"/>
      <c r="H811" s="82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spans="1:26" ht="15.75" customHeight="1">
      <c r="A812" s="80"/>
      <c r="B812" s="80"/>
      <c r="C812" s="80"/>
      <c r="D812" s="80"/>
      <c r="E812" s="81"/>
      <c r="F812" s="80"/>
      <c r="G812" s="82"/>
      <c r="H812" s="82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spans="1:26" ht="15.75" customHeight="1">
      <c r="A813" s="80"/>
      <c r="B813" s="80"/>
      <c r="C813" s="80"/>
      <c r="D813" s="80"/>
      <c r="E813" s="81"/>
      <c r="F813" s="80"/>
      <c r="G813" s="82"/>
      <c r="H813" s="82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spans="1:26" ht="15.75" customHeight="1">
      <c r="A814" s="80"/>
      <c r="B814" s="80"/>
      <c r="C814" s="80"/>
      <c r="D814" s="80"/>
      <c r="E814" s="81"/>
      <c r="F814" s="80"/>
      <c r="G814" s="82"/>
      <c r="H814" s="82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spans="1:26" ht="15.75" customHeight="1">
      <c r="A815" s="80"/>
      <c r="B815" s="80"/>
      <c r="C815" s="80"/>
      <c r="D815" s="80"/>
      <c r="E815" s="81"/>
      <c r="F815" s="80"/>
      <c r="G815" s="82"/>
      <c r="H815" s="82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spans="1:26" ht="15.75" customHeight="1">
      <c r="A816" s="80"/>
      <c r="B816" s="80"/>
      <c r="C816" s="80"/>
      <c r="D816" s="80"/>
      <c r="E816" s="81"/>
      <c r="F816" s="80"/>
      <c r="G816" s="82"/>
      <c r="H816" s="82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spans="1:26" ht="15.75" customHeight="1">
      <c r="A817" s="80"/>
      <c r="B817" s="80"/>
      <c r="C817" s="80"/>
      <c r="D817" s="80"/>
      <c r="E817" s="81"/>
      <c r="F817" s="80"/>
      <c r="G817" s="82"/>
      <c r="H817" s="82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spans="1:26" ht="15.75" customHeight="1">
      <c r="A818" s="80"/>
      <c r="B818" s="80"/>
      <c r="C818" s="80"/>
      <c r="D818" s="80"/>
      <c r="E818" s="81"/>
      <c r="F818" s="80"/>
      <c r="G818" s="82"/>
      <c r="H818" s="82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spans="1:26" ht="15.75" customHeight="1">
      <c r="A819" s="80"/>
      <c r="B819" s="80"/>
      <c r="C819" s="80"/>
      <c r="D819" s="80"/>
      <c r="E819" s="81"/>
      <c r="F819" s="80"/>
      <c r="G819" s="82"/>
      <c r="H819" s="82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spans="1:26" ht="15.75" customHeight="1">
      <c r="A820" s="80"/>
      <c r="B820" s="80"/>
      <c r="C820" s="80"/>
      <c r="D820" s="80"/>
      <c r="E820" s="81"/>
      <c r="F820" s="80"/>
      <c r="G820" s="82"/>
      <c r="H820" s="82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spans="1:26" ht="15.75" customHeight="1">
      <c r="A821" s="80"/>
      <c r="B821" s="80"/>
      <c r="C821" s="80"/>
      <c r="D821" s="80"/>
      <c r="E821" s="81"/>
      <c r="F821" s="80"/>
      <c r="G821" s="82"/>
      <c r="H821" s="82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spans="1:26" ht="15.75" customHeight="1">
      <c r="A822" s="80"/>
      <c r="B822" s="80"/>
      <c r="C822" s="80"/>
      <c r="D822" s="80"/>
      <c r="E822" s="81"/>
      <c r="F822" s="80"/>
      <c r="G822" s="82"/>
      <c r="H822" s="82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spans="1:26" ht="15.75" customHeight="1">
      <c r="A823" s="80"/>
      <c r="B823" s="80"/>
      <c r="C823" s="80"/>
      <c r="D823" s="80"/>
      <c r="E823" s="81"/>
      <c r="F823" s="80"/>
      <c r="G823" s="82"/>
      <c r="H823" s="82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spans="1:26" ht="15.75" customHeight="1">
      <c r="A824" s="80"/>
      <c r="B824" s="80"/>
      <c r="C824" s="80"/>
      <c r="D824" s="80"/>
      <c r="E824" s="81"/>
      <c r="F824" s="80"/>
      <c r="G824" s="82"/>
      <c r="H824" s="82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spans="1:26" ht="15.75" customHeight="1">
      <c r="A825" s="80"/>
      <c r="B825" s="80"/>
      <c r="C825" s="80"/>
      <c r="D825" s="80"/>
      <c r="E825" s="81"/>
      <c r="F825" s="80"/>
      <c r="G825" s="82"/>
      <c r="H825" s="82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spans="1:26" ht="15.75" customHeight="1">
      <c r="A826" s="80"/>
      <c r="B826" s="80"/>
      <c r="C826" s="80"/>
      <c r="D826" s="80"/>
      <c r="E826" s="81"/>
      <c r="F826" s="80"/>
      <c r="G826" s="82"/>
      <c r="H826" s="82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spans="1:26" ht="15.75" customHeight="1">
      <c r="A827" s="80"/>
      <c r="B827" s="80"/>
      <c r="C827" s="80"/>
      <c r="D827" s="80"/>
      <c r="E827" s="81"/>
      <c r="F827" s="80"/>
      <c r="G827" s="82"/>
      <c r="H827" s="82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spans="1:26" ht="15.75" customHeight="1">
      <c r="A828" s="80"/>
      <c r="B828" s="80"/>
      <c r="C828" s="80"/>
      <c r="D828" s="80"/>
      <c r="E828" s="81"/>
      <c r="F828" s="80"/>
      <c r="G828" s="82"/>
      <c r="H828" s="82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spans="1:26" ht="15.75" customHeight="1">
      <c r="A829" s="80"/>
      <c r="B829" s="80"/>
      <c r="C829" s="80"/>
      <c r="D829" s="80"/>
      <c r="E829" s="81"/>
      <c r="F829" s="80"/>
      <c r="G829" s="82"/>
      <c r="H829" s="82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spans="1:26" ht="15.75" customHeight="1">
      <c r="A830" s="80"/>
      <c r="B830" s="80"/>
      <c r="C830" s="80"/>
      <c r="D830" s="80"/>
      <c r="E830" s="81"/>
      <c r="F830" s="80"/>
      <c r="G830" s="82"/>
      <c r="H830" s="82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spans="1:26" ht="15.75" customHeight="1">
      <c r="A831" s="80"/>
      <c r="B831" s="80"/>
      <c r="C831" s="80"/>
      <c r="D831" s="80"/>
      <c r="E831" s="81"/>
      <c r="F831" s="80"/>
      <c r="G831" s="82"/>
      <c r="H831" s="82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spans="1:26" ht="15.75" customHeight="1">
      <c r="A832" s="80"/>
      <c r="B832" s="80"/>
      <c r="C832" s="80"/>
      <c r="D832" s="80"/>
      <c r="E832" s="81"/>
      <c r="F832" s="80"/>
      <c r="G832" s="82"/>
      <c r="H832" s="82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spans="1:26" ht="15.75" customHeight="1">
      <c r="A833" s="80"/>
      <c r="B833" s="80"/>
      <c r="C833" s="80"/>
      <c r="D833" s="80"/>
      <c r="E833" s="81"/>
      <c r="F833" s="80"/>
      <c r="G833" s="82"/>
      <c r="H833" s="82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spans="1:26" ht="15.75" customHeight="1">
      <c r="A834" s="80"/>
      <c r="B834" s="80"/>
      <c r="C834" s="80"/>
      <c r="D834" s="80"/>
      <c r="E834" s="81"/>
      <c r="F834" s="80"/>
      <c r="G834" s="82"/>
      <c r="H834" s="82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spans="1:26" ht="15.75" customHeight="1">
      <c r="A835" s="80"/>
      <c r="B835" s="80"/>
      <c r="C835" s="80"/>
      <c r="D835" s="80"/>
      <c r="E835" s="81"/>
      <c r="F835" s="80"/>
      <c r="G835" s="82"/>
      <c r="H835" s="82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spans="1:26" ht="15.75" customHeight="1">
      <c r="A836" s="80"/>
      <c r="B836" s="80"/>
      <c r="C836" s="80"/>
      <c r="D836" s="80"/>
      <c r="E836" s="81"/>
      <c r="F836" s="80"/>
      <c r="G836" s="82"/>
      <c r="H836" s="82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spans="1:26" ht="15.75" customHeight="1">
      <c r="A837" s="80"/>
      <c r="B837" s="80"/>
      <c r="C837" s="80"/>
      <c r="D837" s="80"/>
      <c r="E837" s="81"/>
      <c r="F837" s="80"/>
      <c r="G837" s="82"/>
      <c r="H837" s="82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spans="1:26" ht="15.75" customHeight="1">
      <c r="A838" s="80"/>
      <c r="B838" s="80"/>
      <c r="C838" s="80"/>
      <c r="D838" s="80"/>
      <c r="E838" s="81"/>
      <c r="F838" s="80"/>
      <c r="G838" s="82"/>
      <c r="H838" s="82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spans="1:26" ht="15.75" customHeight="1">
      <c r="A839" s="80"/>
      <c r="B839" s="80"/>
      <c r="C839" s="80"/>
      <c r="D839" s="80"/>
      <c r="E839" s="81"/>
      <c r="F839" s="80"/>
      <c r="G839" s="82"/>
      <c r="H839" s="82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spans="1:26" ht="15.75" customHeight="1">
      <c r="A840" s="80"/>
      <c r="B840" s="80"/>
      <c r="C840" s="80"/>
      <c r="D840" s="80"/>
      <c r="E840" s="81"/>
      <c r="F840" s="80"/>
      <c r="G840" s="82"/>
      <c r="H840" s="82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spans="1:26" ht="15.75" customHeight="1">
      <c r="A841" s="80"/>
      <c r="B841" s="80"/>
      <c r="C841" s="80"/>
      <c r="D841" s="80"/>
      <c r="E841" s="81"/>
      <c r="F841" s="80"/>
      <c r="G841" s="82"/>
      <c r="H841" s="82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spans="1:26" ht="15.75" customHeight="1">
      <c r="A842" s="80"/>
      <c r="B842" s="80"/>
      <c r="C842" s="80"/>
      <c r="D842" s="80"/>
      <c r="E842" s="81"/>
      <c r="F842" s="80"/>
      <c r="G842" s="82"/>
      <c r="H842" s="82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spans="1:26" ht="15.75" customHeight="1">
      <c r="A843" s="80"/>
      <c r="B843" s="80"/>
      <c r="C843" s="80"/>
      <c r="D843" s="80"/>
      <c r="E843" s="81"/>
      <c r="F843" s="80"/>
      <c r="G843" s="82"/>
      <c r="H843" s="82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spans="1:26" ht="15.75" customHeight="1">
      <c r="A844" s="80"/>
      <c r="B844" s="80"/>
      <c r="C844" s="80"/>
      <c r="D844" s="80"/>
      <c r="E844" s="81"/>
      <c r="F844" s="80"/>
      <c r="G844" s="82"/>
      <c r="H844" s="82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spans="1:26" ht="15.75" customHeight="1">
      <c r="A845" s="80"/>
      <c r="B845" s="80"/>
      <c r="C845" s="80"/>
      <c r="D845" s="80"/>
      <c r="E845" s="81"/>
      <c r="F845" s="80"/>
      <c r="G845" s="82"/>
      <c r="H845" s="82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spans="1:26" ht="15.75" customHeight="1">
      <c r="A846" s="80"/>
      <c r="B846" s="80"/>
      <c r="C846" s="80"/>
      <c r="D846" s="80"/>
      <c r="E846" s="81"/>
      <c r="F846" s="80"/>
      <c r="G846" s="82"/>
      <c r="H846" s="82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spans="1:26" ht="15.75" customHeight="1">
      <c r="A847" s="80"/>
      <c r="B847" s="80"/>
      <c r="C847" s="80"/>
      <c r="D847" s="80"/>
      <c r="E847" s="81"/>
      <c r="F847" s="80"/>
      <c r="G847" s="82"/>
      <c r="H847" s="82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spans="1:26" ht="15.75" customHeight="1">
      <c r="A848" s="80"/>
      <c r="B848" s="80"/>
      <c r="C848" s="80"/>
      <c r="D848" s="80"/>
      <c r="E848" s="81"/>
      <c r="F848" s="80"/>
      <c r="G848" s="82"/>
      <c r="H848" s="82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spans="1:26" ht="15.75" customHeight="1">
      <c r="A849" s="80"/>
      <c r="B849" s="80"/>
      <c r="C849" s="80"/>
      <c r="D849" s="80"/>
      <c r="E849" s="81"/>
      <c r="F849" s="80"/>
      <c r="G849" s="82"/>
      <c r="H849" s="82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spans="1:26" ht="15.75" customHeight="1">
      <c r="A850" s="80"/>
      <c r="B850" s="80"/>
      <c r="C850" s="80"/>
      <c r="D850" s="80"/>
      <c r="E850" s="81"/>
      <c r="F850" s="80"/>
      <c r="G850" s="82"/>
      <c r="H850" s="82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spans="1:26" ht="15.75" customHeight="1">
      <c r="A851" s="80"/>
      <c r="B851" s="80"/>
      <c r="C851" s="80"/>
      <c r="D851" s="80"/>
      <c r="E851" s="81"/>
      <c r="F851" s="80"/>
      <c r="G851" s="82"/>
      <c r="H851" s="82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spans="1:26" ht="15.75" customHeight="1">
      <c r="A852" s="80"/>
      <c r="B852" s="80"/>
      <c r="C852" s="80"/>
      <c r="D852" s="80"/>
      <c r="E852" s="81"/>
      <c r="F852" s="80"/>
      <c r="G852" s="82"/>
      <c r="H852" s="82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spans="1:26" ht="15.75" customHeight="1">
      <c r="A853" s="80"/>
      <c r="B853" s="80"/>
      <c r="C853" s="80"/>
      <c r="D853" s="80"/>
      <c r="E853" s="81"/>
      <c r="F853" s="80"/>
      <c r="G853" s="82"/>
      <c r="H853" s="82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spans="1:26" ht="15.75" customHeight="1">
      <c r="A854" s="80"/>
      <c r="B854" s="80"/>
      <c r="C854" s="80"/>
      <c r="D854" s="80"/>
      <c r="E854" s="81"/>
      <c r="F854" s="80"/>
      <c r="G854" s="82"/>
      <c r="H854" s="82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spans="1:26" ht="15.75" customHeight="1">
      <c r="A855" s="80"/>
      <c r="B855" s="80"/>
      <c r="C855" s="80"/>
      <c r="D855" s="80"/>
      <c r="E855" s="81"/>
      <c r="F855" s="80"/>
      <c r="G855" s="82"/>
      <c r="H855" s="82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spans="1:26" ht="15.75" customHeight="1">
      <c r="A856" s="80"/>
      <c r="B856" s="80"/>
      <c r="C856" s="80"/>
      <c r="D856" s="80"/>
      <c r="E856" s="81"/>
      <c r="F856" s="80"/>
      <c r="G856" s="82"/>
      <c r="H856" s="82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spans="1:26" ht="15.75" customHeight="1">
      <c r="A857" s="80"/>
      <c r="B857" s="80"/>
      <c r="C857" s="80"/>
      <c r="D857" s="80"/>
      <c r="E857" s="81"/>
      <c r="F857" s="80"/>
      <c r="G857" s="82"/>
      <c r="H857" s="82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spans="1:26" ht="15.75" customHeight="1">
      <c r="A858" s="80"/>
      <c r="B858" s="80"/>
      <c r="C858" s="80"/>
      <c r="D858" s="80"/>
      <c r="E858" s="81"/>
      <c r="F858" s="80"/>
      <c r="G858" s="82"/>
      <c r="H858" s="82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spans="1:26" ht="15.75" customHeight="1">
      <c r="A859" s="80"/>
      <c r="B859" s="80"/>
      <c r="C859" s="80"/>
      <c r="D859" s="80"/>
      <c r="E859" s="81"/>
      <c r="F859" s="80"/>
      <c r="G859" s="82"/>
      <c r="H859" s="82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spans="1:26" ht="15.75" customHeight="1">
      <c r="A860" s="80"/>
      <c r="B860" s="80"/>
      <c r="C860" s="80"/>
      <c r="D860" s="80"/>
      <c r="E860" s="81"/>
      <c r="F860" s="80"/>
      <c r="G860" s="82"/>
      <c r="H860" s="82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spans="1:26" ht="15.75" customHeight="1">
      <c r="A861" s="80"/>
      <c r="B861" s="80"/>
      <c r="C861" s="80"/>
      <c r="D861" s="80"/>
      <c r="E861" s="81"/>
      <c r="F861" s="80"/>
      <c r="G861" s="82"/>
      <c r="H861" s="82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spans="1:26" ht="15.75" customHeight="1">
      <c r="A862" s="80"/>
      <c r="B862" s="80"/>
      <c r="C862" s="80"/>
      <c r="D862" s="80"/>
      <c r="E862" s="81"/>
      <c r="F862" s="80"/>
      <c r="G862" s="82"/>
      <c r="H862" s="82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spans="1:26" ht="15.75" customHeight="1">
      <c r="A863" s="80"/>
      <c r="B863" s="80"/>
      <c r="C863" s="80"/>
      <c r="D863" s="80"/>
      <c r="E863" s="81"/>
      <c r="F863" s="80"/>
      <c r="G863" s="82"/>
      <c r="H863" s="82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spans="1:26" ht="15.75" customHeight="1">
      <c r="A864" s="80"/>
      <c r="B864" s="80"/>
      <c r="C864" s="80"/>
      <c r="D864" s="80"/>
      <c r="E864" s="81"/>
      <c r="F864" s="80"/>
      <c r="G864" s="82"/>
      <c r="H864" s="82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spans="1:26" ht="15.75" customHeight="1">
      <c r="A865" s="80"/>
      <c r="B865" s="80"/>
      <c r="C865" s="80"/>
      <c r="D865" s="80"/>
      <c r="E865" s="81"/>
      <c r="F865" s="80"/>
      <c r="G865" s="82"/>
      <c r="H865" s="82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spans="1:26" ht="15.75" customHeight="1">
      <c r="A866" s="80"/>
      <c r="B866" s="80"/>
      <c r="C866" s="80"/>
      <c r="D866" s="80"/>
      <c r="E866" s="81"/>
      <c r="F866" s="80"/>
      <c r="G866" s="82"/>
      <c r="H866" s="82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spans="1:26" ht="15.75" customHeight="1">
      <c r="A867" s="80"/>
      <c r="B867" s="80"/>
      <c r="C867" s="80"/>
      <c r="D867" s="80"/>
      <c r="E867" s="81"/>
      <c r="F867" s="80"/>
      <c r="G867" s="82"/>
      <c r="H867" s="82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spans="1:26" ht="15.75" customHeight="1">
      <c r="A868" s="80"/>
      <c r="B868" s="80"/>
      <c r="C868" s="80"/>
      <c r="D868" s="80"/>
      <c r="E868" s="81"/>
      <c r="F868" s="80"/>
      <c r="G868" s="82"/>
      <c r="H868" s="82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spans="1:26" ht="15.75" customHeight="1">
      <c r="A869" s="80"/>
      <c r="B869" s="80"/>
      <c r="C869" s="80"/>
      <c r="D869" s="80"/>
      <c r="E869" s="81"/>
      <c r="F869" s="80"/>
      <c r="G869" s="82"/>
      <c r="H869" s="82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spans="1:26" ht="15.75" customHeight="1">
      <c r="A870" s="80"/>
      <c r="B870" s="80"/>
      <c r="C870" s="80"/>
      <c r="D870" s="80"/>
      <c r="E870" s="81"/>
      <c r="F870" s="80"/>
      <c r="G870" s="82"/>
      <c r="H870" s="82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spans="1:26" ht="15.75" customHeight="1">
      <c r="A871" s="80"/>
      <c r="B871" s="80"/>
      <c r="C871" s="80"/>
      <c r="D871" s="80"/>
      <c r="E871" s="81"/>
      <c r="F871" s="80"/>
      <c r="G871" s="82"/>
      <c r="H871" s="82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spans="1:26" ht="15.75" customHeight="1">
      <c r="A872" s="80"/>
      <c r="B872" s="80"/>
      <c r="C872" s="80"/>
      <c r="D872" s="80"/>
      <c r="E872" s="81"/>
      <c r="F872" s="80"/>
      <c r="G872" s="82"/>
      <c r="H872" s="82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spans="1:26" ht="15.75" customHeight="1">
      <c r="A873" s="80"/>
      <c r="B873" s="80"/>
      <c r="C873" s="80"/>
      <c r="D873" s="80"/>
      <c r="E873" s="81"/>
      <c r="F873" s="80"/>
      <c r="G873" s="82"/>
      <c r="H873" s="82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spans="1:26" ht="15.75" customHeight="1">
      <c r="A874" s="80"/>
      <c r="B874" s="80"/>
      <c r="C874" s="80"/>
      <c r="D874" s="80"/>
      <c r="E874" s="81"/>
      <c r="F874" s="80"/>
      <c r="G874" s="82"/>
      <c r="H874" s="82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spans="1:26" ht="15.75" customHeight="1">
      <c r="A875" s="80"/>
      <c r="B875" s="80"/>
      <c r="C875" s="80"/>
      <c r="D875" s="80"/>
      <c r="E875" s="81"/>
      <c r="F875" s="80"/>
      <c r="G875" s="82"/>
      <c r="H875" s="82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spans="1:26" ht="15.75" customHeight="1">
      <c r="A876" s="80"/>
      <c r="B876" s="80"/>
      <c r="C876" s="80"/>
      <c r="D876" s="80"/>
      <c r="E876" s="81"/>
      <c r="F876" s="80"/>
      <c r="G876" s="82"/>
      <c r="H876" s="82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spans="1:26" ht="15.75" customHeight="1">
      <c r="A877" s="80"/>
      <c r="B877" s="80"/>
      <c r="C877" s="80"/>
      <c r="D877" s="80"/>
      <c r="E877" s="81"/>
      <c r="F877" s="80"/>
      <c r="G877" s="82"/>
      <c r="H877" s="82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spans="1:26" ht="15.75" customHeight="1">
      <c r="A878" s="80"/>
      <c r="B878" s="80"/>
      <c r="C878" s="80"/>
      <c r="D878" s="80"/>
      <c r="E878" s="81"/>
      <c r="F878" s="80"/>
      <c r="G878" s="82"/>
      <c r="H878" s="82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spans="1:26" ht="15.75" customHeight="1">
      <c r="A879" s="80"/>
      <c r="B879" s="80"/>
      <c r="C879" s="80"/>
      <c r="D879" s="80"/>
      <c r="E879" s="81"/>
      <c r="F879" s="80"/>
      <c r="G879" s="82"/>
      <c r="H879" s="82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spans="1:26" ht="15.75" customHeight="1">
      <c r="A880" s="80"/>
      <c r="B880" s="80"/>
      <c r="C880" s="80"/>
      <c r="D880" s="80"/>
      <c r="E880" s="81"/>
      <c r="F880" s="80"/>
      <c r="G880" s="82"/>
      <c r="H880" s="82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spans="1:26" ht="15.75" customHeight="1">
      <c r="A881" s="80"/>
      <c r="B881" s="80"/>
      <c r="C881" s="80"/>
      <c r="D881" s="80"/>
      <c r="E881" s="81"/>
      <c r="F881" s="80"/>
      <c r="G881" s="82"/>
      <c r="H881" s="82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spans="1:26" ht="15.75" customHeight="1">
      <c r="A882" s="80"/>
      <c r="B882" s="80"/>
      <c r="C882" s="80"/>
      <c r="D882" s="80"/>
      <c r="E882" s="81"/>
      <c r="F882" s="80"/>
      <c r="G882" s="82"/>
      <c r="H882" s="82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spans="1:26" ht="15.75" customHeight="1">
      <c r="A883" s="80"/>
      <c r="B883" s="80"/>
      <c r="C883" s="80"/>
      <c r="D883" s="80"/>
      <c r="E883" s="81"/>
      <c r="F883" s="80"/>
      <c r="G883" s="82"/>
      <c r="H883" s="82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spans="1:26" ht="15.75" customHeight="1">
      <c r="A884" s="80"/>
      <c r="B884" s="80"/>
      <c r="C884" s="80"/>
      <c r="D884" s="80"/>
      <c r="E884" s="81"/>
      <c r="F884" s="80"/>
      <c r="G884" s="82"/>
      <c r="H884" s="82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spans="1:26" ht="15.75" customHeight="1">
      <c r="A885" s="80"/>
      <c r="B885" s="80"/>
      <c r="C885" s="80"/>
      <c r="D885" s="80"/>
      <c r="E885" s="81"/>
      <c r="F885" s="80"/>
      <c r="G885" s="82"/>
      <c r="H885" s="82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spans="1:26" ht="15.75" customHeight="1">
      <c r="A886" s="80"/>
      <c r="B886" s="80"/>
      <c r="C886" s="80"/>
      <c r="D886" s="80"/>
      <c r="E886" s="81"/>
      <c r="F886" s="80"/>
      <c r="G886" s="82"/>
      <c r="H886" s="82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spans="1:26" ht="15.75" customHeight="1">
      <c r="A887" s="80"/>
      <c r="B887" s="80"/>
      <c r="C887" s="80"/>
      <c r="D887" s="80"/>
      <c r="E887" s="81"/>
      <c r="F887" s="80"/>
      <c r="G887" s="82"/>
      <c r="H887" s="82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spans="1:26" ht="15.75" customHeight="1">
      <c r="A888" s="80"/>
      <c r="B888" s="80"/>
      <c r="C888" s="80"/>
      <c r="D888" s="80"/>
      <c r="E888" s="81"/>
      <c r="F888" s="80"/>
      <c r="G888" s="82"/>
      <c r="H888" s="82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spans="1:26" ht="15.75" customHeight="1">
      <c r="A889" s="80"/>
      <c r="B889" s="80"/>
      <c r="C889" s="80"/>
      <c r="D889" s="80"/>
      <c r="E889" s="81"/>
      <c r="F889" s="80"/>
      <c r="G889" s="82"/>
      <c r="H889" s="82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spans="1:26" ht="15.75" customHeight="1">
      <c r="A890" s="80"/>
      <c r="B890" s="80"/>
      <c r="C890" s="80"/>
      <c r="D890" s="80"/>
      <c r="E890" s="81"/>
      <c r="F890" s="80"/>
      <c r="G890" s="82"/>
      <c r="H890" s="82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spans="1:26" ht="15.75" customHeight="1">
      <c r="A891" s="80"/>
      <c r="B891" s="80"/>
      <c r="C891" s="80"/>
      <c r="D891" s="80"/>
      <c r="E891" s="81"/>
      <c r="F891" s="80"/>
      <c r="G891" s="82"/>
      <c r="H891" s="82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spans="1:26" ht="15.75" customHeight="1">
      <c r="A892" s="80"/>
      <c r="B892" s="80"/>
      <c r="C892" s="80"/>
      <c r="D892" s="80"/>
      <c r="E892" s="81"/>
      <c r="F892" s="80"/>
      <c r="G892" s="82"/>
      <c r="H892" s="82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spans="1:26" ht="15.75" customHeight="1">
      <c r="A893" s="80"/>
      <c r="B893" s="80"/>
      <c r="C893" s="80"/>
      <c r="D893" s="80"/>
      <c r="E893" s="81"/>
      <c r="F893" s="80"/>
      <c r="G893" s="82"/>
      <c r="H893" s="82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spans="1:26" ht="15.75" customHeight="1">
      <c r="A894" s="80"/>
      <c r="B894" s="80"/>
      <c r="C894" s="80"/>
      <c r="D894" s="80"/>
      <c r="E894" s="81"/>
      <c r="F894" s="80"/>
      <c r="G894" s="82"/>
      <c r="H894" s="82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spans="1:26" ht="15.75" customHeight="1">
      <c r="A895" s="80"/>
      <c r="B895" s="80"/>
      <c r="C895" s="80"/>
      <c r="D895" s="80"/>
      <c r="E895" s="81"/>
      <c r="F895" s="80"/>
      <c r="G895" s="82"/>
      <c r="H895" s="82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spans="1:26" ht="15.75" customHeight="1">
      <c r="A896" s="80"/>
      <c r="B896" s="80"/>
      <c r="C896" s="80"/>
      <c r="D896" s="80"/>
      <c r="E896" s="81"/>
      <c r="F896" s="80"/>
      <c r="G896" s="82"/>
      <c r="H896" s="82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spans="1:26" ht="15.75" customHeight="1">
      <c r="A897" s="80"/>
      <c r="B897" s="80"/>
      <c r="C897" s="80"/>
      <c r="D897" s="80"/>
      <c r="E897" s="81"/>
      <c r="F897" s="80"/>
      <c r="G897" s="82"/>
      <c r="H897" s="82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spans="1:26" ht="15.75" customHeight="1">
      <c r="A898" s="80"/>
      <c r="B898" s="80"/>
      <c r="C898" s="80"/>
      <c r="D898" s="80"/>
      <c r="E898" s="81"/>
      <c r="F898" s="80"/>
      <c r="G898" s="82"/>
      <c r="H898" s="82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spans="1:26" ht="15.75" customHeight="1">
      <c r="A899" s="80"/>
      <c r="B899" s="80"/>
      <c r="C899" s="80"/>
      <c r="D899" s="80"/>
      <c r="E899" s="81"/>
      <c r="F899" s="80"/>
      <c r="G899" s="82"/>
      <c r="H899" s="82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spans="1:26" ht="15.75" customHeight="1">
      <c r="A900" s="80"/>
      <c r="B900" s="80"/>
      <c r="C900" s="80"/>
      <c r="D900" s="80"/>
      <c r="E900" s="81"/>
      <c r="F900" s="80"/>
      <c r="G900" s="82"/>
      <c r="H900" s="82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spans="1:26" ht="15.75" customHeight="1">
      <c r="A901" s="80"/>
      <c r="B901" s="80"/>
      <c r="C901" s="80"/>
      <c r="D901" s="80"/>
      <c r="E901" s="81"/>
      <c r="F901" s="80"/>
      <c r="G901" s="82"/>
      <c r="H901" s="82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spans="1:26" ht="15.75" customHeight="1">
      <c r="A902" s="80"/>
      <c r="B902" s="80"/>
      <c r="C902" s="80"/>
      <c r="D902" s="80"/>
      <c r="E902" s="81"/>
      <c r="F902" s="80"/>
      <c r="G902" s="82"/>
      <c r="H902" s="82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spans="1:26" ht="15.75" customHeight="1">
      <c r="A903" s="80"/>
      <c r="B903" s="80"/>
      <c r="C903" s="80"/>
      <c r="D903" s="80"/>
      <c r="E903" s="81"/>
      <c r="F903" s="80"/>
      <c r="G903" s="82"/>
      <c r="H903" s="82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spans="1:26" ht="15.75" customHeight="1">
      <c r="A904" s="80"/>
      <c r="B904" s="80"/>
      <c r="C904" s="80"/>
      <c r="D904" s="80"/>
      <c r="E904" s="81"/>
      <c r="F904" s="80"/>
      <c r="G904" s="82"/>
      <c r="H904" s="82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spans="1:26" ht="15.75" customHeight="1">
      <c r="A905" s="80"/>
      <c r="B905" s="80"/>
      <c r="C905" s="80"/>
      <c r="D905" s="80"/>
      <c r="E905" s="81"/>
      <c r="F905" s="80"/>
      <c r="G905" s="82"/>
      <c r="H905" s="82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spans="1:26" ht="15.75" customHeight="1">
      <c r="A906" s="80"/>
      <c r="B906" s="80"/>
      <c r="C906" s="80"/>
      <c r="D906" s="80"/>
      <c r="E906" s="81"/>
      <c r="F906" s="80"/>
      <c r="G906" s="82"/>
      <c r="H906" s="82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spans="1:26" ht="15.75" customHeight="1">
      <c r="A907" s="80"/>
      <c r="B907" s="80"/>
      <c r="C907" s="80"/>
      <c r="D907" s="80"/>
      <c r="E907" s="81"/>
      <c r="F907" s="80"/>
      <c r="G907" s="82"/>
      <c r="H907" s="82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spans="1:26" ht="15.75" customHeight="1">
      <c r="A908" s="80"/>
      <c r="B908" s="80"/>
      <c r="C908" s="80"/>
      <c r="D908" s="80"/>
      <c r="E908" s="81"/>
      <c r="F908" s="80"/>
      <c r="G908" s="82"/>
      <c r="H908" s="82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spans="1:26" ht="15.75" customHeight="1">
      <c r="A909" s="80"/>
      <c r="B909" s="80"/>
      <c r="C909" s="80"/>
      <c r="D909" s="80"/>
      <c r="E909" s="81"/>
      <c r="F909" s="80"/>
      <c r="G909" s="82"/>
      <c r="H909" s="82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spans="1:26" ht="15.75" customHeight="1">
      <c r="A910" s="80"/>
      <c r="B910" s="80"/>
      <c r="C910" s="80"/>
      <c r="D910" s="80"/>
      <c r="E910" s="81"/>
      <c r="F910" s="80"/>
      <c r="G910" s="82"/>
      <c r="H910" s="82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spans="1:26" ht="15.75" customHeight="1">
      <c r="A911" s="80"/>
      <c r="B911" s="80"/>
      <c r="C911" s="80"/>
      <c r="D911" s="80"/>
      <c r="E911" s="81"/>
      <c r="F911" s="80"/>
      <c r="G911" s="82"/>
      <c r="H911" s="82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spans="1:26" ht="15.75" customHeight="1">
      <c r="A912" s="80"/>
      <c r="B912" s="80"/>
      <c r="C912" s="80"/>
      <c r="D912" s="80"/>
      <c r="E912" s="81"/>
      <c r="F912" s="80"/>
      <c r="G912" s="82"/>
      <c r="H912" s="82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spans="1:26" ht="15.75" customHeight="1">
      <c r="A913" s="80"/>
      <c r="B913" s="80"/>
      <c r="C913" s="80"/>
      <c r="D913" s="80"/>
      <c r="E913" s="81"/>
      <c r="F913" s="80"/>
      <c r="G913" s="82"/>
      <c r="H913" s="82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spans="1:26" ht="15.75" customHeight="1">
      <c r="A914" s="80"/>
      <c r="B914" s="80"/>
      <c r="C914" s="80"/>
      <c r="D914" s="80"/>
      <c r="E914" s="81"/>
      <c r="F914" s="80"/>
      <c r="G914" s="82"/>
      <c r="H914" s="82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spans="1:26" ht="15.75" customHeight="1">
      <c r="A915" s="80"/>
      <c r="B915" s="80"/>
      <c r="C915" s="80"/>
      <c r="D915" s="80"/>
      <c r="E915" s="81"/>
      <c r="F915" s="80"/>
      <c r="G915" s="82"/>
      <c r="H915" s="82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spans="1:26" ht="15.75" customHeight="1">
      <c r="A916" s="80"/>
      <c r="B916" s="80"/>
      <c r="C916" s="80"/>
      <c r="D916" s="80"/>
      <c r="E916" s="81"/>
      <c r="F916" s="80"/>
      <c r="G916" s="82"/>
      <c r="H916" s="82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spans="1:26" ht="15.75" customHeight="1">
      <c r="A917" s="80"/>
      <c r="B917" s="80"/>
      <c r="C917" s="80"/>
      <c r="D917" s="80"/>
      <c r="E917" s="81"/>
      <c r="F917" s="80"/>
      <c r="G917" s="82"/>
      <c r="H917" s="82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spans="1:26" ht="15.75" customHeight="1">
      <c r="A918" s="80"/>
      <c r="B918" s="80"/>
      <c r="C918" s="80"/>
      <c r="D918" s="80"/>
      <c r="E918" s="81"/>
      <c r="F918" s="80"/>
      <c r="G918" s="82"/>
      <c r="H918" s="82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spans="1:26" ht="15.75" customHeight="1">
      <c r="A919" s="80"/>
      <c r="B919" s="80"/>
      <c r="C919" s="80"/>
      <c r="D919" s="80"/>
      <c r="E919" s="81"/>
      <c r="F919" s="80"/>
      <c r="G919" s="82"/>
      <c r="H919" s="82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spans="1:26" ht="15.75" customHeight="1">
      <c r="A920" s="80"/>
      <c r="B920" s="80"/>
      <c r="C920" s="80"/>
      <c r="D920" s="80"/>
      <c r="E920" s="81"/>
      <c r="F920" s="80"/>
      <c r="G920" s="82"/>
      <c r="H920" s="82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spans="1:26" ht="15.75" customHeight="1">
      <c r="A921" s="80"/>
      <c r="B921" s="80"/>
      <c r="C921" s="80"/>
      <c r="D921" s="80"/>
      <c r="E921" s="81"/>
      <c r="F921" s="80"/>
      <c r="G921" s="82"/>
      <c r="H921" s="82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spans="1:26" ht="15.75" customHeight="1">
      <c r="A922" s="80"/>
      <c r="B922" s="80"/>
      <c r="C922" s="80"/>
      <c r="D922" s="80"/>
      <c r="E922" s="81"/>
      <c r="F922" s="80"/>
      <c r="G922" s="82"/>
      <c r="H922" s="82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spans="1:26" ht="15.75" customHeight="1">
      <c r="A923" s="80"/>
      <c r="B923" s="80"/>
      <c r="C923" s="80"/>
      <c r="D923" s="80"/>
      <c r="E923" s="81"/>
      <c r="F923" s="80"/>
      <c r="G923" s="82"/>
      <c r="H923" s="82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spans="1:26" ht="15.75" customHeight="1">
      <c r="A924" s="80"/>
      <c r="B924" s="80"/>
      <c r="C924" s="80"/>
      <c r="D924" s="80"/>
      <c r="E924" s="81"/>
      <c r="F924" s="80"/>
      <c r="G924" s="82"/>
      <c r="H924" s="82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spans="1:26" ht="15.75" customHeight="1">
      <c r="A925" s="80"/>
      <c r="B925" s="80"/>
      <c r="C925" s="80"/>
      <c r="D925" s="80"/>
      <c r="E925" s="81"/>
      <c r="F925" s="80"/>
      <c r="G925" s="82"/>
      <c r="H925" s="82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spans="1:26" ht="15.75" customHeight="1">
      <c r="A926" s="80"/>
      <c r="B926" s="80"/>
      <c r="C926" s="80"/>
      <c r="D926" s="80"/>
      <c r="E926" s="81"/>
      <c r="F926" s="80"/>
      <c r="G926" s="82"/>
      <c r="H926" s="82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spans="1:26" ht="15.75" customHeight="1">
      <c r="A927" s="80"/>
      <c r="B927" s="80"/>
      <c r="C927" s="80"/>
      <c r="D927" s="80"/>
      <c r="E927" s="81"/>
      <c r="F927" s="80"/>
      <c r="G927" s="82"/>
      <c r="H927" s="82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spans="1:26" ht="15.75" customHeight="1">
      <c r="A928" s="80"/>
      <c r="B928" s="80"/>
      <c r="C928" s="80"/>
      <c r="D928" s="80"/>
      <c r="E928" s="81"/>
      <c r="F928" s="80"/>
      <c r="G928" s="82"/>
      <c r="H928" s="82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spans="1:26" ht="15.75" customHeight="1">
      <c r="A929" s="80"/>
      <c r="B929" s="80"/>
      <c r="C929" s="80"/>
      <c r="D929" s="80"/>
      <c r="E929" s="81"/>
      <c r="F929" s="80"/>
      <c r="G929" s="82"/>
      <c r="H929" s="82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spans="1:26" ht="15.75" customHeight="1">
      <c r="A930" s="80"/>
      <c r="B930" s="80"/>
      <c r="C930" s="80"/>
      <c r="D930" s="80"/>
      <c r="E930" s="81"/>
      <c r="F930" s="80"/>
      <c r="G930" s="82"/>
      <c r="H930" s="82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spans="1:26" ht="15.75" customHeight="1">
      <c r="A931" s="80"/>
      <c r="B931" s="80"/>
      <c r="C931" s="80"/>
      <c r="D931" s="80"/>
      <c r="E931" s="81"/>
      <c r="F931" s="80"/>
      <c r="G931" s="82"/>
      <c r="H931" s="82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spans="1:26" ht="15.75" customHeight="1">
      <c r="A932" s="80"/>
      <c r="B932" s="80"/>
      <c r="C932" s="80"/>
      <c r="D932" s="80"/>
      <c r="E932" s="81"/>
      <c r="F932" s="80"/>
      <c r="G932" s="82"/>
      <c r="H932" s="82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spans="1:26" ht="15.75" customHeight="1">
      <c r="A933" s="80"/>
      <c r="B933" s="80"/>
      <c r="C933" s="80"/>
      <c r="D933" s="80"/>
      <c r="E933" s="81"/>
      <c r="F933" s="80"/>
      <c r="G933" s="82"/>
      <c r="H933" s="82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spans="1:26" ht="15.75" customHeight="1">
      <c r="A934" s="80"/>
      <c r="B934" s="80"/>
      <c r="C934" s="80"/>
      <c r="D934" s="80"/>
      <c r="E934" s="81"/>
      <c r="F934" s="80"/>
      <c r="G934" s="82"/>
      <c r="H934" s="82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spans="1:26" ht="15.75" customHeight="1">
      <c r="A935" s="80"/>
      <c r="B935" s="80"/>
      <c r="C935" s="80"/>
      <c r="D935" s="80"/>
      <c r="E935" s="81"/>
      <c r="F935" s="80"/>
      <c r="G935" s="82"/>
      <c r="H935" s="82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spans="1:26" ht="15.75" customHeight="1">
      <c r="A936" s="80"/>
      <c r="B936" s="80"/>
      <c r="C936" s="80"/>
      <c r="D936" s="80"/>
      <c r="E936" s="81"/>
      <c r="F936" s="80"/>
      <c r="G936" s="82"/>
      <c r="H936" s="82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spans="1:26" ht="15.75" customHeight="1">
      <c r="A937" s="80"/>
      <c r="B937" s="80"/>
      <c r="C937" s="80"/>
      <c r="D937" s="80"/>
      <c r="E937" s="81"/>
      <c r="F937" s="80"/>
      <c r="G937" s="82"/>
      <c r="H937" s="82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spans="1:26" ht="15.75" customHeight="1">
      <c r="A938" s="80"/>
      <c r="B938" s="80"/>
      <c r="C938" s="80"/>
      <c r="D938" s="80"/>
      <c r="E938" s="81"/>
      <c r="F938" s="80"/>
      <c r="G938" s="82"/>
      <c r="H938" s="82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spans="1:26" ht="15.75" customHeight="1">
      <c r="A939" s="80"/>
      <c r="B939" s="80"/>
      <c r="C939" s="80"/>
      <c r="D939" s="80"/>
      <c r="E939" s="81"/>
      <c r="F939" s="80"/>
      <c r="G939" s="82"/>
      <c r="H939" s="82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spans="1:26" ht="15.75" customHeight="1">
      <c r="A940" s="80"/>
      <c r="B940" s="80"/>
      <c r="C940" s="80"/>
      <c r="D940" s="80"/>
      <c r="E940" s="81"/>
      <c r="F940" s="80"/>
      <c r="G940" s="82"/>
      <c r="H940" s="82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spans="1:26" ht="15.75" customHeight="1">
      <c r="A941" s="80"/>
      <c r="B941" s="80"/>
      <c r="C941" s="80"/>
      <c r="D941" s="80"/>
      <c r="E941" s="81"/>
      <c r="F941" s="80"/>
      <c r="G941" s="82"/>
      <c r="H941" s="82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spans="1:26" ht="15.75" customHeight="1">
      <c r="A942" s="80"/>
      <c r="B942" s="80"/>
      <c r="C942" s="80"/>
      <c r="D942" s="80"/>
      <c r="E942" s="81"/>
      <c r="F942" s="80"/>
      <c r="G942" s="82"/>
      <c r="H942" s="82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spans="1:26" ht="15.75" customHeight="1">
      <c r="A943" s="80"/>
      <c r="B943" s="80"/>
      <c r="C943" s="80"/>
      <c r="D943" s="80"/>
      <c r="E943" s="81"/>
      <c r="F943" s="80"/>
      <c r="G943" s="82"/>
      <c r="H943" s="82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spans="1:26" ht="15.75" customHeight="1">
      <c r="A944" s="80"/>
      <c r="B944" s="80"/>
      <c r="C944" s="80"/>
      <c r="D944" s="80"/>
      <c r="E944" s="81"/>
      <c r="F944" s="80"/>
      <c r="G944" s="82"/>
      <c r="H944" s="82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spans="1:26" ht="15.75" customHeight="1">
      <c r="A945" s="80"/>
      <c r="B945" s="80"/>
      <c r="C945" s="80"/>
      <c r="D945" s="80"/>
      <c r="E945" s="81"/>
      <c r="F945" s="80"/>
      <c r="G945" s="82"/>
      <c r="H945" s="82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spans="1:26" ht="15.75" customHeight="1">
      <c r="A946" s="80"/>
      <c r="B946" s="80"/>
      <c r="C946" s="80"/>
      <c r="D946" s="80"/>
      <c r="E946" s="81"/>
      <c r="F946" s="80"/>
      <c r="G946" s="82"/>
      <c r="H946" s="82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spans="1:26" ht="15.75" customHeight="1">
      <c r="A947" s="80"/>
      <c r="B947" s="80"/>
      <c r="C947" s="80"/>
      <c r="D947" s="80"/>
      <c r="E947" s="81"/>
      <c r="F947" s="80"/>
      <c r="G947" s="82"/>
      <c r="H947" s="82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spans="1:26" ht="15.75" customHeight="1">
      <c r="A948" s="80"/>
      <c r="B948" s="80"/>
      <c r="C948" s="80"/>
      <c r="D948" s="80"/>
      <c r="E948" s="81"/>
      <c r="F948" s="80"/>
      <c r="G948" s="82"/>
      <c r="H948" s="82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spans="1:26" ht="15.75" customHeight="1">
      <c r="A949" s="80"/>
      <c r="B949" s="80"/>
      <c r="C949" s="80"/>
      <c r="D949" s="80"/>
      <c r="E949" s="81"/>
      <c r="F949" s="80"/>
      <c r="G949" s="82"/>
      <c r="H949" s="82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spans="1:26" ht="15.75" customHeight="1">
      <c r="A950" s="80"/>
      <c r="B950" s="80"/>
      <c r="C950" s="80"/>
      <c r="D950" s="80"/>
      <c r="E950" s="81"/>
      <c r="F950" s="80"/>
      <c r="G950" s="82"/>
      <c r="H950" s="82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spans="1:26" ht="15.75" customHeight="1">
      <c r="A951" s="80"/>
      <c r="B951" s="80"/>
      <c r="C951" s="80"/>
      <c r="D951" s="80"/>
      <c r="E951" s="81"/>
      <c r="F951" s="80"/>
      <c r="G951" s="82"/>
      <c r="H951" s="82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spans="1:26" ht="15.75" customHeight="1">
      <c r="A952" s="80"/>
      <c r="B952" s="80"/>
      <c r="C952" s="80"/>
      <c r="D952" s="80"/>
      <c r="E952" s="81"/>
      <c r="F952" s="80"/>
      <c r="G952" s="82"/>
      <c r="H952" s="82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spans="1:26" ht="15.75" customHeight="1">
      <c r="A953" s="80"/>
      <c r="B953" s="80"/>
      <c r="C953" s="80"/>
      <c r="D953" s="80"/>
      <c r="E953" s="81"/>
      <c r="F953" s="80"/>
      <c r="G953" s="82"/>
      <c r="H953" s="82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spans="1:26" ht="15.75" customHeight="1">
      <c r="A954" s="80"/>
      <c r="B954" s="80"/>
      <c r="C954" s="80"/>
      <c r="D954" s="80"/>
      <c r="E954" s="81"/>
      <c r="F954" s="80"/>
      <c r="G954" s="82"/>
      <c r="H954" s="82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spans="1:26" ht="15.75" customHeight="1">
      <c r="A955" s="80"/>
      <c r="B955" s="80"/>
      <c r="C955" s="80"/>
      <c r="D955" s="80"/>
      <c r="E955" s="81"/>
      <c r="F955" s="80"/>
      <c r="G955" s="82"/>
      <c r="H955" s="82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spans="1:26" ht="15.75" customHeight="1">
      <c r="A956" s="80"/>
      <c r="B956" s="80"/>
      <c r="C956" s="80"/>
      <c r="D956" s="80"/>
      <c r="E956" s="81"/>
      <c r="F956" s="80"/>
      <c r="G956" s="82"/>
      <c r="H956" s="82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spans="1:26" ht="15.75" customHeight="1">
      <c r="A957" s="80"/>
      <c r="B957" s="80"/>
      <c r="C957" s="80"/>
      <c r="D957" s="80"/>
      <c r="E957" s="81"/>
      <c r="F957" s="80"/>
      <c r="G957" s="82"/>
      <c r="H957" s="82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spans="1:26" ht="15.75" customHeight="1">
      <c r="A958" s="80"/>
      <c r="B958" s="80"/>
      <c r="C958" s="80"/>
      <c r="D958" s="80"/>
      <c r="E958" s="81"/>
      <c r="F958" s="80"/>
      <c r="G958" s="82"/>
      <c r="H958" s="82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spans="1:26" ht="15.75" customHeight="1">
      <c r="A959" s="80"/>
      <c r="B959" s="80"/>
      <c r="C959" s="80"/>
      <c r="D959" s="80"/>
      <c r="E959" s="81"/>
      <c r="F959" s="80"/>
      <c r="G959" s="82"/>
      <c r="H959" s="82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spans="1:26" ht="15.75" customHeight="1">
      <c r="A960" s="80"/>
      <c r="B960" s="80"/>
      <c r="C960" s="80"/>
      <c r="D960" s="80"/>
      <c r="E960" s="81"/>
      <c r="F960" s="80"/>
      <c r="G960" s="82"/>
      <c r="H960" s="82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spans="1:26" ht="15.75" customHeight="1">
      <c r="A961" s="80"/>
      <c r="B961" s="80"/>
      <c r="C961" s="80"/>
      <c r="D961" s="80"/>
      <c r="E961" s="81"/>
      <c r="F961" s="80"/>
      <c r="G961" s="82"/>
      <c r="H961" s="82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spans="1:26" ht="15.75" customHeight="1">
      <c r="A962" s="80"/>
      <c r="B962" s="80"/>
      <c r="C962" s="80"/>
      <c r="D962" s="80"/>
      <c r="E962" s="81"/>
      <c r="F962" s="80"/>
      <c r="G962" s="82"/>
      <c r="H962" s="82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spans="1:26" ht="15.75" customHeight="1">
      <c r="A963" s="80"/>
      <c r="B963" s="80"/>
      <c r="C963" s="80"/>
      <c r="D963" s="80"/>
      <c r="E963" s="81"/>
      <c r="F963" s="80"/>
      <c r="G963" s="82"/>
      <c r="H963" s="82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spans="1:26" ht="15.75" customHeight="1">
      <c r="A964" s="80"/>
      <c r="B964" s="80"/>
      <c r="C964" s="80"/>
      <c r="D964" s="80"/>
      <c r="E964" s="81"/>
      <c r="F964" s="80"/>
      <c r="G964" s="82"/>
      <c r="H964" s="82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spans="1:26" ht="15.75" customHeight="1">
      <c r="A965" s="80"/>
      <c r="B965" s="80"/>
      <c r="C965" s="80"/>
      <c r="D965" s="80"/>
      <c r="E965" s="81"/>
      <c r="F965" s="80"/>
      <c r="G965" s="82"/>
      <c r="H965" s="82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spans="1:26" ht="15.75" customHeight="1">
      <c r="A966" s="80"/>
      <c r="B966" s="80"/>
      <c r="C966" s="80"/>
      <c r="D966" s="80"/>
      <c r="E966" s="81"/>
      <c r="F966" s="80"/>
      <c r="G966" s="82"/>
      <c r="H966" s="82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spans="1:26" ht="15.75" customHeight="1">
      <c r="A967" s="80"/>
      <c r="B967" s="80"/>
      <c r="C967" s="80"/>
      <c r="D967" s="80"/>
      <c r="E967" s="81"/>
      <c r="F967" s="80"/>
      <c r="G967" s="82"/>
      <c r="H967" s="82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spans="1:26" ht="15.75" customHeight="1">
      <c r="A968" s="80"/>
      <c r="B968" s="80"/>
      <c r="C968" s="80"/>
      <c r="D968" s="80"/>
      <c r="E968" s="81"/>
      <c r="F968" s="80"/>
      <c r="G968" s="82"/>
      <c r="H968" s="82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spans="1:26" ht="15.75" customHeight="1">
      <c r="A969" s="80"/>
      <c r="B969" s="80"/>
      <c r="C969" s="80"/>
      <c r="D969" s="80"/>
      <c r="E969" s="81"/>
      <c r="F969" s="80"/>
      <c r="G969" s="82"/>
      <c r="H969" s="82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spans="1:26" ht="15.75" customHeight="1">
      <c r="A970" s="80"/>
      <c r="B970" s="80"/>
      <c r="C970" s="80"/>
      <c r="D970" s="80"/>
      <c r="E970" s="81"/>
      <c r="F970" s="80"/>
      <c r="G970" s="82"/>
      <c r="H970" s="82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spans="1:26" ht="15.75" customHeight="1">
      <c r="A971" s="80"/>
      <c r="B971" s="80"/>
      <c r="C971" s="80"/>
      <c r="D971" s="80"/>
      <c r="E971" s="81"/>
      <c r="F971" s="80"/>
      <c r="G971" s="82"/>
      <c r="H971" s="82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spans="1:26" ht="15.75" customHeight="1">
      <c r="A972" s="80"/>
      <c r="B972" s="80"/>
      <c r="C972" s="80"/>
      <c r="D972" s="80"/>
      <c r="E972" s="81"/>
      <c r="F972" s="80"/>
      <c r="G972" s="82"/>
      <c r="H972" s="82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spans="1:26" ht="15.75" customHeight="1">
      <c r="A973" s="80"/>
      <c r="B973" s="80"/>
      <c r="C973" s="80"/>
      <c r="D973" s="80"/>
      <c r="E973" s="81"/>
      <c r="F973" s="80"/>
      <c r="G973" s="82"/>
      <c r="H973" s="82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spans="1:26" ht="15.75" customHeight="1">
      <c r="A974" s="80"/>
      <c r="B974" s="80"/>
      <c r="C974" s="80"/>
      <c r="D974" s="80"/>
      <c r="E974" s="81"/>
      <c r="F974" s="80"/>
      <c r="G974" s="82"/>
      <c r="H974" s="82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spans="1:26" ht="15.75" customHeight="1">
      <c r="A975" s="80"/>
      <c r="B975" s="80"/>
      <c r="C975" s="80"/>
      <c r="D975" s="80"/>
      <c r="E975" s="81"/>
      <c r="F975" s="80"/>
      <c r="G975" s="82"/>
      <c r="H975" s="82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spans="1:26" ht="15.75" customHeight="1">
      <c r="A976" s="80"/>
      <c r="B976" s="80"/>
      <c r="C976" s="80"/>
      <c r="D976" s="80"/>
      <c r="E976" s="81"/>
      <c r="F976" s="80"/>
      <c r="G976" s="82"/>
      <c r="H976" s="82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spans="1:26" ht="15.75" customHeight="1">
      <c r="A977" s="80"/>
      <c r="B977" s="80"/>
      <c r="C977" s="80"/>
      <c r="D977" s="80"/>
      <c r="E977" s="81"/>
      <c r="F977" s="80"/>
      <c r="G977" s="82"/>
      <c r="H977" s="82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spans="1:26" ht="15.75" customHeight="1">
      <c r="A978" s="80"/>
      <c r="B978" s="80"/>
      <c r="C978" s="80"/>
      <c r="D978" s="80"/>
      <c r="E978" s="81"/>
      <c r="F978" s="80"/>
      <c r="G978" s="82"/>
      <c r="H978" s="82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spans="1:26" ht="15.75" customHeight="1">
      <c r="A979" s="80"/>
      <c r="B979" s="80"/>
      <c r="C979" s="80"/>
      <c r="D979" s="80"/>
      <c r="E979" s="81"/>
      <c r="F979" s="80"/>
      <c r="G979" s="82"/>
      <c r="H979" s="82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spans="1:26" ht="15.75" customHeight="1">
      <c r="A980" s="80"/>
      <c r="B980" s="80"/>
      <c r="C980" s="80"/>
      <c r="D980" s="80"/>
      <c r="E980" s="81"/>
      <c r="F980" s="80"/>
      <c r="G980" s="82"/>
      <c r="H980" s="82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spans="1:26" ht="15.75" customHeight="1">
      <c r="A981" s="80"/>
      <c r="B981" s="80"/>
      <c r="C981" s="80"/>
      <c r="D981" s="80"/>
      <c r="E981" s="81"/>
      <c r="F981" s="80"/>
      <c r="G981" s="82"/>
      <c r="H981" s="82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spans="1:26" ht="15.75" customHeight="1">
      <c r="A982" s="80"/>
      <c r="B982" s="80"/>
      <c r="C982" s="80"/>
      <c r="D982" s="80"/>
      <c r="E982" s="81"/>
      <c r="F982" s="80"/>
      <c r="G982" s="82"/>
      <c r="H982" s="82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spans="1:26" ht="15.75" customHeight="1">
      <c r="A983" s="80"/>
      <c r="B983" s="80"/>
      <c r="C983" s="80"/>
      <c r="D983" s="80"/>
      <c r="E983" s="81"/>
      <c r="F983" s="80"/>
      <c r="G983" s="82"/>
      <c r="H983" s="82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spans="1:26" ht="15.75" customHeight="1">
      <c r="A984" s="80"/>
      <c r="B984" s="80"/>
      <c r="C984" s="80"/>
      <c r="D984" s="80"/>
      <c r="E984" s="81"/>
      <c r="F984" s="80"/>
      <c r="G984" s="82"/>
      <c r="H984" s="82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spans="1:26" ht="15.75" customHeight="1">
      <c r="A985" s="80"/>
      <c r="B985" s="80"/>
      <c r="C985" s="80"/>
      <c r="D985" s="80"/>
      <c r="E985" s="81"/>
      <c r="F985" s="80"/>
      <c r="G985" s="82"/>
      <c r="H985" s="82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spans="1:26" ht="15.75" customHeight="1">
      <c r="A986" s="80"/>
      <c r="B986" s="80"/>
      <c r="C986" s="80"/>
      <c r="D986" s="80"/>
      <c r="E986" s="81"/>
      <c r="F986" s="80"/>
      <c r="G986" s="82"/>
      <c r="H986" s="82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spans="1:26" ht="15.75" customHeight="1">
      <c r="A987" s="80"/>
      <c r="B987" s="80"/>
      <c r="C987" s="80"/>
      <c r="D987" s="80"/>
      <c r="E987" s="81"/>
      <c r="F987" s="80"/>
      <c r="G987" s="82"/>
      <c r="H987" s="82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spans="1:26" ht="15.75" customHeight="1">
      <c r="A988" s="80"/>
      <c r="B988" s="80"/>
      <c r="C988" s="80"/>
      <c r="D988" s="80"/>
      <c r="E988" s="81"/>
      <c r="F988" s="80"/>
      <c r="G988" s="82"/>
      <c r="H988" s="82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spans="1:26" ht="15.75" customHeight="1">
      <c r="A989" s="80"/>
      <c r="B989" s="80"/>
      <c r="C989" s="80"/>
      <c r="D989" s="80"/>
      <c r="E989" s="81"/>
      <c r="F989" s="80"/>
      <c r="G989" s="82"/>
      <c r="H989" s="82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spans="1:26" ht="15.75" customHeight="1">
      <c r="A990" s="80"/>
      <c r="B990" s="80"/>
      <c r="C990" s="80"/>
      <c r="D990" s="80"/>
      <c r="E990" s="81"/>
      <c r="F990" s="80"/>
      <c r="G990" s="82"/>
      <c r="H990" s="82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spans="1:26" ht="15.75" customHeight="1">
      <c r="A991" s="80"/>
      <c r="B991" s="80"/>
      <c r="C991" s="80"/>
      <c r="D991" s="80"/>
      <c r="E991" s="81"/>
      <c r="F991" s="80"/>
      <c r="G991" s="82"/>
      <c r="H991" s="82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spans="1:26" ht="15.75" customHeight="1">
      <c r="A992" s="80"/>
      <c r="B992" s="80"/>
      <c r="C992" s="80"/>
      <c r="D992" s="80"/>
      <c r="E992" s="81"/>
      <c r="F992" s="80"/>
      <c r="G992" s="82"/>
      <c r="H992" s="82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spans="1:26" ht="15.75" customHeight="1">
      <c r="A993" s="80"/>
      <c r="B993" s="80"/>
      <c r="C993" s="80"/>
      <c r="D993" s="80"/>
      <c r="E993" s="81"/>
      <c r="F993" s="80"/>
      <c r="G993" s="82"/>
      <c r="H993" s="82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spans="1:26" ht="15.75" customHeight="1">
      <c r="A994" s="80"/>
      <c r="B994" s="80"/>
      <c r="C994" s="80"/>
      <c r="D994" s="80"/>
      <c r="E994" s="81"/>
      <c r="F994" s="80"/>
      <c r="G994" s="82"/>
      <c r="H994" s="82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spans="1:26" ht="15.75" customHeight="1">
      <c r="A995" s="80"/>
      <c r="B995" s="80"/>
      <c r="C995" s="80"/>
      <c r="D995" s="80"/>
      <c r="E995" s="81"/>
      <c r="F995" s="80"/>
      <c r="G995" s="82"/>
      <c r="H995" s="82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spans="1:26" ht="15.75" customHeight="1">
      <c r="A996" s="80"/>
      <c r="B996" s="80"/>
      <c r="C996" s="80"/>
      <c r="D996" s="80"/>
      <c r="E996" s="81"/>
      <c r="F996" s="80"/>
      <c r="G996" s="82"/>
      <c r="H996" s="82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  <row r="997" spans="1:26" ht="15.75" customHeight="1">
      <c r="A997" s="80"/>
      <c r="B997" s="80"/>
      <c r="C997" s="80"/>
      <c r="D997" s="80"/>
      <c r="E997" s="81"/>
      <c r="F997" s="80"/>
      <c r="G997" s="82"/>
      <c r="H997" s="82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</row>
    <row r="998" spans="1:26" ht="15.75" customHeight="1">
      <c r="A998" s="80"/>
      <c r="B998" s="80"/>
      <c r="C998" s="80"/>
      <c r="D998" s="80"/>
      <c r="E998" s="81"/>
      <c r="F998" s="80"/>
      <c r="G998" s="82"/>
      <c r="H998" s="82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</row>
    <row r="999" spans="1:26" ht="15.75" customHeight="1">
      <c r="A999" s="80"/>
      <c r="B999" s="80"/>
      <c r="C999" s="80"/>
      <c r="D999" s="80"/>
      <c r="E999" s="81"/>
      <c r="F999" s="80"/>
      <c r="G999" s="82"/>
      <c r="H999" s="82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</row>
    <row r="1000" spans="1:26" ht="15.75" customHeight="1">
      <c r="A1000" s="80"/>
      <c r="B1000" s="80"/>
      <c r="C1000" s="80"/>
      <c r="D1000" s="80"/>
      <c r="E1000" s="81"/>
      <c r="F1000" s="80"/>
      <c r="G1000" s="82"/>
      <c r="H1000" s="82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</row>
  </sheetData>
  <mergeCells count="1">
    <mergeCell ref="B3:I3"/>
  </mergeCells>
  <phoneticPr fontId="0" type="noConversion"/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GSS</vt:lpstr>
      <vt:lpstr>Class_O1</vt:lpstr>
      <vt:lpstr>Class_P1_DIR</vt:lpstr>
      <vt:lpstr>Class_P1_HF</vt:lpstr>
      <vt:lpstr>Class_O2</vt:lpstr>
      <vt:lpstr>Class_P2_DIR</vt:lpstr>
      <vt:lpstr>Class_P2_HF</vt:lpstr>
      <vt:lpstr>Class_Scuole_1</vt:lpstr>
      <vt:lpstr>Class_Scuole_2</vt:lpstr>
      <vt:lpstr>Iscritti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pr43410</cp:lastModifiedBy>
  <dcterms:created xsi:type="dcterms:W3CDTF">2020-10-01T12:18:37Z</dcterms:created>
  <dcterms:modified xsi:type="dcterms:W3CDTF">2020-10-01T12:19:47Z</dcterms:modified>
</cp:coreProperties>
</file>